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ANNA\Desktop\ZAMÓWIENIA 2024\ZAM. PUBL. 2024 OK. 609 336,00\TABELKI 80% AŚKA z  BEZ VATU puste\"/>
    </mc:Choice>
  </mc:AlternateContent>
  <bookViews>
    <workbookView xWindow="0" yWindow="0" windowWidth="19320" windowHeight="5625" tabRatio="500"/>
  </bookViews>
  <sheets>
    <sheet name="III- ART.SPOZYWCZE" sheetId="1" r:id="rId1"/>
  </sheets>
  <definedNames>
    <definedName name="_xlnm._FilterDatabase" localSheetId="0" hidden="1">'III- ART.SPOZYWCZE'!$B$4:$K$70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42" i="1" l="1"/>
  <c r="I42" i="1"/>
  <c r="J42" i="1" l="1"/>
  <c r="K42" i="1" s="1"/>
  <c r="I61" i="1"/>
  <c r="H61" i="1"/>
  <c r="J61" i="1" l="1"/>
  <c r="K61" i="1" s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52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29" i="1"/>
  <c r="J29" i="1" s="1"/>
  <c r="K29" i="1" s="1"/>
  <c r="H29" i="1"/>
  <c r="I28" i="1"/>
  <c r="J28" i="1" s="1"/>
  <c r="K28" i="1" s="1"/>
  <c r="H28" i="1"/>
  <c r="I16" i="1"/>
  <c r="J16" i="1" s="1"/>
  <c r="K16" i="1" s="1"/>
  <c r="H16" i="1"/>
  <c r="I15" i="1"/>
  <c r="J15" i="1" s="1"/>
  <c r="K15" i="1" s="1"/>
  <c r="H15" i="1"/>
  <c r="I14" i="1"/>
  <c r="J14" i="1" s="1"/>
  <c r="K14" i="1" s="1"/>
  <c r="H14" i="1"/>
  <c r="I13" i="1"/>
  <c r="J13" i="1" s="1"/>
  <c r="K13" i="1" s="1"/>
  <c r="H13" i="1"/>
  <c r="I12" i="1"/>
  <c r="J12" i="1" s="1"/>
  <c r="K12" i="1" s="1"/>
  <c r="H12" i="1"/>
  <c r="I11" i="1"/>
  <c r="H11" i="1"/>
  <c r="J45" i="1" l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17" i="1"/>
  <c r="K17" i="1" s="1"/>
  <c r="J18" i="1"/>
  <c r="K18" i="1" s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K25" i="1" s="1"/>
  <c r="J26" i="1"/>
  <c r="K26" i="1" s="1"/>
  <c r="J27" i="1"/>
  <c r="K27" i="1" s="1"/>
  <c r="J11" i="1"/>
  <c r="K11" i="1" s="1"/>
  <c r="I44" i="1"/>
  <c r="J44" i="1" s="1"/>
  <c r="H44" i="1"/>
  <c r="I43" i="1"/>
  <c r="J43" i="1" s="1"/>
  <c r="H43" i="1"/>
  <c r="I41" i="1"/>
  <c r="J41" i="1" s="1"/>
  <c r="H41" i="1"/>
  <c r="I40" i="1"/>
  <c r="J40" i="1" s="1"/>
  <c r="H40" i="1"/>
  <c r="I39" i="1"/>
  <c r="J39" i="1" s="1"/>
  <c r="H39" i="1"/>
  <c r="I38" i="1"/>
  <c r="J38" i="1" s="1"/>
  <c r="H38" i="1"/>
  <c r="I37" i="1"/>
  <c r="J37" i="1" s="1"/>
  <c r="H37" i="1"/>
  <c r="I36" i="1"/>
  <c r="J36" i="1" s="1"/>
  <c r="H36" i="1"/>
  <c r="I35" i="1"/>
  <c r="J35" i="1" s="1"/>
  <c r="H35" i="1"/>
  <c r="I34" i="1"/>
  <c r="J34" i="1" s="1"/>
  <c r="H34" i="1"/>
  <c r="I33" i="1"/>
  <c r="J33" i="1" s="1"/>
  <c r="H33" i="1"/>
  <c r="I32" i="1"/>
  <c r="J32" i="1" s="1"/>
  <c r="H32" i="1"/>
  <c r="I31" i="1"/>
  <c r="J31" i="1" s="1"/>
  <c r="H31" i="1"/>
  <c r="I30" i="1"/>
  <c r="J30" i="1" s="1"/>
  <c r="H30" i="1"/>
  <c r="I10" i="1"/>
  <c r="J10" i="1" s="1"/>
  <c r="H10" i="1"/>
  <c r="I9" i="1"/>
  <c r="J9" i="1" s="1"/>
  <c r="H9" i="1"/>
  <c r="I8" i="1"/>
  <c r="J8" i="1" s="1"/>
  <c r="H8" i="1"/>
  <c r="I7" i="1"/>
  <c r="J7" i="1" s="1"/>
  <c r="H7" i="1"/>
  <c r="I6" i="1"/>
  <c r="J6" i="1" s="1"/>
  <c r="H6" i="1"/>
  <c r="J70" i="1" l="1"/>
  <c r="K6" i="1"/>
  <c r="K7" i="1"/>
  <c r="K8" i="1"/>
  <c r="K9" i="1"/>
  <c r="K10" i="1"/>
  <c r="K30" i="1"/>
  <c r="K31" i="1"/>
  <c r="K32" i="1"/>
  <c r="K33" i="1"/>
  <c r="K34" i="1"/>
  <c r="K35" i="1"/>
  <c r="K36" i="1"/>
  <c r="K37" i="1"/>
  <c r="K38" i="1"/>
  <c r="K39" i="1"/>
  <c r="K40" i="1"/>
  <c r="K41" i="1"/>
  <c r="K43" i="1"/>
  <c r="K44" i="1"/>
  <c r="I70" i="1"/>
  <c r="K70" i="1" l="1"/>
</calcChain>
</file>

<file path=xl/sharedStrings.xml><?xml version="1.0" encoding="utf-8"?>
<sst xmlns="http://schemas.openxmlformats.org/spreadsheetml/2006/main" count="146" uniqueCount="87">
  <si>
    <t>L.p.</t>
  </si>
  <si>
    <t>Nazwa produktu</t>
  </si>
  <si>
    <t>J.m.</t>
  </si>
  <si>
    <t xml:space="preserve">Szacowana max. ilość
 </t>
  </si>
  <si>
    <t>Cena jedn. netto w zł</t>
  </si>
  <si>
    <t>Stawka podatku VAT w  %</t>
  </si>
  <si>
    <t xml:space="preserve">Cena jednostkowa brutto w zł </t>
  </si>
  <si>
    <t>Wartosć netto  w zł 
( iloczyn kolumy 4 i 5)</t>
  </si>
  <si>
    <t>Wartosć podatku VAT  (iloczyn kolumy 6 i 8)</t>
  </si>
  <si>
    <t>Wartosć brutto  
w zł (suma kolumn 8 i 9)</t>
  </si>
  <si>
    <t>szt</t>
  </si>
  <si>
    <t>kg</t>
  </si>
  <si>
    <t>RAZEM:</t>
  </si>
  <si>
    <t>Wartość pakietu netto:  ………………….  VAT:    …………………….</t>
  </si>
  <si>
    <t>Wartość pakietu brutto:………………………………...  Słownie: ………………………………………………………………………………..</t>
  </si>
  <si>
    <t>Miejscowość ………………………..  data ………………………</t>
  </si>
  <si>
    <t>……………………………………………………………….</t>
  </si>
  <si>
    <t>podpis wykonawcy/podpis osoby upoważnionej przez wykonawcę</t>
  </si>
  <si>
    <t>Bułka tarta 500g</t>
  </si>
  <si>
    <t>Cukier 1kg</t>
  </si>
  <si>
    <t>Chrzan tarty 180ml</t>
  </si>
  <si>
    <t>Drożdże 100g</t>
  </si>
  <si>
    <t xml:space="preserve">Kluski na parze 400g </t>
  </si>
  <si>
    <t>Kasza manna blyskawiczna 500g</t>
  </si>
  <si>
    <t>Kasza gryczana 4x100g karton</t>
  </si>
  <si>
    <t>Kasza jęczmienna 4x 100g karton</t>
  </si>
  <si>
    <t>Koncentrat buraczany 300ml</t>
  </si>
  <si>
    <t>Kukurydza konserwowa 400g puszka</t>
  </si>
  <si>
    <t>Liść laurowy 6g</t>
  </si>
  <si>
    <t>Lubczyk 10g</t>
  </si>
  <si>
    <t>Kasza bulgur 4x100g</t>
  </si>
  <si>
    <t>Mąka pszenna typ500 1kg</t>
  </si>
  <si>
    <t>Makaron pełne ziarno ciemny 400g świderki</t>
  </si>
  <si>
    <t>Kółeczka kukurydziane/ryżowe 60g</t>
  </si>
  <si>
    <t>Oregano 8g</t>
  </si>
  <si>
    <t>Olej z pierwszego tłoczenia filtrowany na zimno 1l</t>
  </si>
  <si>
    <t>Oliwa z oliwek 1l</t>
  </si>
  <si>
    <t>Pieprz ziołowy 20g</t>
  </si>
  <si>
    <t>Pieprz mielony czarny 20g</t>
  </si>
  <si>
    <t>Papryka mielona słodka 20g</t>
  </si>
  <si>
    <t>Ryż paraboliczny op.5kg</t>
  </si>
  <si>
    <t>Sok pomarańczowy 100% w kartonie 1l</t>
  </si>
  <si>
    <t>Sok jabłkowy 100% w kartonie 1l</t>
  </si>
  <si>
    <t>Czosnek granulowany 20g</t>
  </si>
  <si>
    <t>Ziele angielskie 15g</t>
  </si>
  <si>
    <t>Sok w butelce plastikowej 300ml bez dodatku cukru</t>
  </si>
  <si>
    <t>Sok 100% jabłko w kartoniku ze słomką</t>
  </si>
  <si>
    <t>Makaron zacierka 250g</t>
  </si>
  <si>
    <t>Jaja kurze klasy A konsumpcyjne masa L jaja duże o wadze jednostkowej od 63 do 73 gram</t>
  </si>
  <si>
    <t>Jabłka prażone op. 12 kg</t>
  </si>
  <si>
    <t>Mandarynka w syropie puszka 312g</t>
  </si>
  <si>
    <t>Orzechy włoskie łuskane 100g</t>
  </si>
  <si>
    <t>Fasola biała konserwowa puszka 400g</t>
  </si>
  <si>
    <t>Woda 0,6 mineralna niskonasyconaCO 2</t>
  </si>
  <si>
    <t>Rozmaryn  8g</t>
  </si>
  <si>
    <t>Maka kukurydziana 1kg</t>
  </si>
  <si>
    <t>Wafle ryżowe w gorzkiej czekoladzie 60g</t>
  </si>
  <si>
    <t>szt.</t>
  </si>
  <si>
    <t>op.</t>
  </si>
  <si>
    <t>kg.</t>
  </si>
  <si>
    <t>Pomidory w puszce b/skóry krojone 400g</t>
  </si>
  <si>
    <t>Fasola czerona konserwowa puszka 400g</t>
  </si>
  <si>
    <t>OFERTA CENOWA NA RÓŻNE ART. SPOŻYWCZE (CPV 15800000-6 )</t>
  </si>
  <si>
    <t>Cynamon 15g</t>
  </si>
  <si>
    <t>Bazylia 10g</t>
  </si>
  <si>
    <t>Makaron z mąki durum 400g spaghetti</t>
  </si>
  <si>
    <t>Makaron z mąki durum 400g świderki</t>
  </si>
  <si>
    <t>Makaron łazanka z mąki durum 400g</t>
  </si>
  <si>
    <t>Makaron z mąki durum muszelki drobne 400g</t>
  </si>
  <si>
    <t>Makaron nitki pięciojajeczny z mąki durum 250g</t>
  </si>
  <si>
    <t>Tymianek 10g</t>
  </si>
  <si>
    <t>Zioła prowansalskie 10g</t>
  </si>
  <si>
    <t>Curry 20g</t>
  </si>
  <si>
    <t>Passata pomidorowa 500ml</t>
  </si>
  <si>
    <t xml:space="preserve">Koncentrat pomidorowy 900g </t>
  </si>
  <si>
    <t>Sól morska 1 kg</t>
  </si>
  <si>
    <t>Miód wielokwiatowy słoik 1,4 kg</t>
  </si>
  <si>
    <t xml:space="preserve">Ananas plastry w syropie puszka 580g </t>
  </si>
  <si>
    <t xml:space="preserve">Oliwki zielone bez pestek 935 ml </t>
  </si>
  <si>
    <t>Papryka ostra mielona 20g</t>
  </si>
  <si>
    <t>Majeranek 8g</t>
  </si>
  <si>
    <t>Mus owocowy 100 ml</t>
  </si>
  <si>
    <t>Cukier waniliowy 30 g</t>
  </si>
  <si>
    <t>Kasza orkiszowa 4x100 g</t>
  </si>
  <si>
    <t>Sok 3l tłoczony jabłko- gruszka</t>
  </si>
  <si>
    <t xml:space="preserve">Sok 3l tłoczony jabłko- wiśnia </t>
  </si>
  <si>
    <t>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</si>
</sst>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&quot; zł&quot;_-;\-* #,##0.00&quot; zł&quot;_-;_-* \-??&quot; zł&quot;_-;_-@_-"/>
  </numFmts>
  <fonts count="11" x14ac:knownFonts="1">
    <font>
      <sz val="11"/>
      <color rgb="FF000000"/>
      <name val="Calibri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2"/>
      <name val="Times New Roman"/>
      <family val="1"/>
      <charset val="1"/>
    </font>
    <font>
      <b/>
      <sz val="14"/>
      <name val="Times New Roman"/>
      <family val="1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b/>
      <sz val="14"/>
      <name val="Arial"/>
      <family val="2"/>
      <charset val="238"/>
    </font>
    <font>
      <b/>
      <sz val="12"/>
      <name val="Times New Roman"/>
      <family val="1"/>
      <charset val="1"/>
    </font>
    <font>
      <b/>
      <sz val="10"/>
      <name val="Times New Roman"/>
      <family val="1"/>
      <charset val="238"/>
    </font>
    <font>
      <sz val="11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5E0B4"/>
      </patternFill>
    </fill>
    <fill>
      <patternFill patternType="solid">
        <fgColor rgb="FFFFFFFF"/>
        <bgColor rgb="FFFFFFCC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164" fontId="10" fillId="0" borderId="0" applyBorder="0" applyProtection="0"/>
  </cellStyleXfs>
  <cellXfs count="85">
    <xf numFmtId="0" fontId="0" fillId="0" borderId="0" xfId="0"/>
    <xf numFmtId="0" fontId="1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right" indent="1"/>
      <protection locked="0"/>
    </xf>
    <xf numFmtId="1" fontId="1" fillId="0" borderId="0" xfId="0" applyNumberFormat="1" applyFont="1" applyAlignment="1" applyProtection="1">
      <alignment horizontal="center"/>
      <protection locked="0"/>
    </xf>
    <xf numFmtId="2" fontId="1" fillId="0" borderId="0" xfId="1" applyNumberFormat="1" applyFont="1" applyBorder="1" applyAlignment="1" applyProtection="1">
      <alignment horizontal="right" indent="1"/>
      <protection locked="0"/>
    </xf>
    <xf numFmtId="0" fontId="3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2" fontId="6" fillId="0" borderId="2" xfId="0" applyNumberFormat="1" applyFont="1" applyBorder="1" applyAlignment="1" applyProtection="1">
      <alignment horizontal="center" vertical="center" wrapText="1"/>
      <protection locked="0"/>
    </xf>
    <xf numFmtId="1" fontId="6" fillId="0" borderId="2" xfId="0" applyNumberFormat="1" applyFont="1" applyBorder="1" applyAlignment="1" applyProtection="1">
      <alignment horizontal="center" vertical="center" wrapText="1"/>
      <protection locked="0"/>
    </xf>
    <xf numFmtId="2" fontId="6" fillId="0" borderId="3" xfId="0" applyNumberFormat="1" applyFont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6" fillId="2" borderId="2" xfId="0" applyNumberFormat="1" applyFont="1" applyFill="1" applyBorder="1" applyAlignment="1" applyProtection="1">
      <alignment horizontal="center"/>
      <protection locked="0"/>
    </xf>
    <xf numFmtId="1" fontId="6" fillId="2" borderId="3" xfId="0" applyNumberFormat="1" applyFont="1" applyFill="1" applyBorder="1" applyAlignment="1" applyProtection="1">
      <alignment horizontal="center"/>
      <protection locked="0"/>
    </xf>
    <xf numFmtId="1" fontId="6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Border="1" applyProtection="1">
      <protection locked="0"/>
    </xf>
    <xf numFmtId="2" fontId="8" fillId="0" borderId="0" xfId="1" applyNumberFormat="1" applyFont="1" applyBorder="1" applyAlignment="1" applyProtection="1">
      <alignment horizontal="right" indent="1"/>
      <protection locked="0"/>
    </xf>
    <xf numFmtId="2" fontId="8" fillId="0" borderId="0" xfId="0" applyNumberFormat="1" applyFont="1" applyBorder="1" applyAlignment="1" applyProtection="1">
      <alignment horizontal="right" indent="1"/>
      <protection locked="0"/>
    </xf>
    <xf numFmtId="0" fontId="9" fillId="0" borderId="0" xfId="0" applyFont="1" applyProtection="1">
      <protection locked="0"/>
    </xf>
    <xf numFmtId="9" fontId="8" fillId="0" borderId="0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2" fontId="9" fillId="0" borderId="0" xfId="0" applyNumberFormat="1" applyFont="1" applyAlignment="1" applyProtection="1">
      <alignment horizontal="left" indent="1"/>
      <protection locked="0"/>
    </xf>
    <xf numFmtId="9" fontId="9" fillId="0" borderId="0" xfId="0" applyNumberFormat="1" applyFont="1" applyAlignment="1" applyProtection="1">
      <alignment horizontal="left"/>
      <protection locked="0"/>
    </xf>
    <xf numFmtId="2" fontId="9" fillId="0" borderId="0" xfId="1" applyNumberFormat="1" applyFont="1" applyBorder="1" applyAlignment="1" applyProtection="1">
      <alignment horizontal="left" inden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4" fontId="9" fillId="0" borderId="0" xfId="0" applyNumberFormat="1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right" indent="1"/>
      <protection locked="0"/>
    </xf>
    <xf numFmtId="9" fontId="9" fillId="0" borderId="0" xfId="0" applyNumberFormat="1" applyFont="1" applyAlignment="1" applyProtection="1">
      <alignment horizontal="center"/>
      <protection locked="0"/>
    </xf>
    <xf numFmtId="2" fontId="9" fillId="0" borderId="0" xfId="1" applyNumberFormat="1" applyFont="1" applyBorder="1" applyAlignment="1" applyProtection="1">
      <alignment horizontal="right" indent="1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left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9" fillId="0" borderId="0" xfId="1" applyNumberFormat="1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2" fontId="9" fillId="0" borderId="0" xfId="0" applyNumberFormat="1" applyFont="1" applyAlignment="1" applyProtection="1">
      <alignment horizontal="center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right" indent="1"/>
      <protection locked="0"/>
    </xf>
    <xf numFmtId="9" fontId="5" fillId="0" borderId="0" xfId="0" applyNumberFormat="1" applyFont="1" applyAlignment="1" applyProtection="1">
      <alignment horizontal="center"/>
      <protection locked="0"/>
    </xf>
    <xf numFmtId="2" fontId="5" fillId="0" borderId="0" xfId="1" applyNumberFormat="1" applyFont="1" applyBorder="1" applyAlignment="1" applyProtection="1">
      <alignment horizontal="right" indent="1"/>
      <protection locked="0"/>
    </xf>
    <xf numFmtId="1" fontId="1" fillId="0" borderId="0" xfId="0" applyNumberFormat="1" applyFont="1" applyProtection="1"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2" fontId="5" fillId="0" borderId="6" xfId="1" applyNumberFormat="1" applyFont="1" applyBorder="1" applyAlignment="1" applyProtection="1">
      <alignment horizontal="right" indent="1"/>
      <protection locked="0"/>
    </xf>
    <xf numFmtId="1" fontId="5" fillId="0" borderId="5" xfId="0" applyNumberFormat="1" applyFont="1" applyBorder="1" applyAlignment="1" applyProtection="1">
      <alignment horizontal="center"/>
      <protection locked="0"/>
    </xf>
    <xf numFmtId="2" fontId="5" fillId="0" borderId="6" xfId="1" applyNumberFormat="1" applyFont="1" applyBorder="1" applyAlignment="1" applyProtection="1">
      <alignment horizontal="right" indent="1"/>
    </xf>
    <xf numFmtId="2" fontId="5" fillId="0" borderId="6" xfId="0" applyNumberFormat="1" applyFont="1" applyBorder="1" applyAlignment="1" applyProtection="1">
      <alignment horizontal="right" indent="1"/>
    </xf>
    <xf numFmtId="2" fontId="5" fillId="0" borderId="7" xfId="0" applyNumberFormat="1" applyFont="1" applyBorder="1" applyAlignment="1" applyProtection="1">
      <alignment horizontal="right" indent="1"/>
    </xf>
    <xf numFmtId="2" fontId="5" fillId="2" borderId="8" xfId="0" applyNumberFormat="1" applyFont="1" applyFill="1" applyBorder="1" applyAlignment="1" applyProtection="1">
      <alignment horizontal="right" indent="1"/>
    </xf>
    <xf numFmtId="0" fontId="5" fillId="3" borderId="5" xfId="0" applyFont="1" applyFill="1" applyBorder="1" applyAlignment="1" applyProtection="1">
      <alignment wrapText="1"/>
      <protection locked="0"/>
    </xf>
    <xf numFmtId="0" fontId="5" fillId="0" borderId="5" xfId="0" applyFont="1" applyFill="1" applyBorder="1" applyAlignment="1" applyProtection="1">
      <alignment wrapText="1"/>
      <protection locked="0"/>
    </xf>
    <xf numFmtId="2" fontId="5" fillId="0" borderId="5" xfId="1" applyNumberFormat="1" applyFont="1" applyBorder="1" applyAlignment="1" applyProtection="1">
      <alignment horizontal="right" indent="1"/>
      <protection locked="0"/>
    </xf>
    <xf numFmtId="2" fontId="5" fillId="3" borderId="6" xfId="1" applyNumberFormat="1" applyFont="1" applyFill="1" applyBorder="1" applyAlignment="1" applyProtection="1">
      <alignment horizontal="right" indent="1"/>
    </xf>
    <xf numFmtId="0" fontId="6" fillId="2" borderId="10" xfId="0" applyFont="1" applyFill="1" applyBorder="1" applyProtection="1"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2" fontId="6" fillId="2" borderId="10" xfId="1" applyNumberFormat="1" applyFont="1" applyFill="1" applyBorder="1" applyAlignment="1" applyProtection="1">
      <alignment horizontal="right" indent="1"/>
      <protection locked="0"/>
    </xf>
    <xf numFmtId="1" fontId="6" fillId="2" borderId="10" xfId="0" applyNumberFormat="1" applyFont="1" applyFill="1" applyBorder="1" applyAlignment="1" applyProtection="1">
      <alignment horizontal="center"/>
      <protection locked="0"/>
    </xf>
    <xf numFmtId="2" fontId="6" fillId="2" borderId="2" xfId="0" applyNumberFormat="1" applyFont="1" applyFill="1" applyBorder="1" applyAlignment="1" applyProtection="1">
      <alignment horizontal="right" indent="1"/>
    </xf>
    <xf numFmtId="0" fontId="6" fillId="0" borderId="0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2" fontId="6" fillId="0" borderId="0" xfId="1" applyNumberFormat="1" applyFont="1" applyBorder="1" applyAlignment="1" applyProtection="1">
      <alignment horizontal="right" indent="1"/>
      <protection locked="0"/>
    </xf>
    <xf numFmtId="1" fontId="6" fillId="0" borderId="0" xfId="0" applyNumberFormat="1" applyFont="1" applyBorder="1" applyAlignment="1" applyProtection="1">
      <alignment horizontal="center"/>
      <protection locked="0"/>
    </xf>
    <xf numFmtId="2" fontId="6" fillId="0" borderId="0" xfId="0" applyNumberFormat="1" applyFont="1" applyBorder="1" applyAlignment="1" applyProtection="1">
      <alignment horizontal="right" indent="1"/>
      <protection locked="0"/>
    </xf>
    <xf numFmtId="164" fontId="4" fillId="0" borderId="0" xfId="1" applyFont="1" applyFill="1" applyBorder="1" applyAlignment="1" applyProtection="1">
      <alignment horizontal="center"/>
      <protection locked="0"/>
    </xf>
    <xf numFmtId="164" fontId="9" fillId="0" borderId="0" xfId="1" applyFont="1" applyBorder="1" applyAlignment="1" applyProtection="1">
      <alignment horizontal="left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E0B4"/>
  </sheetPr>
  <dimension ref="A1:AMJ106"/>
  <sheetViews>
    <sheetView tabSelected="1" zoomScaleNormal="100" workbookViewId="0">
      <selection activeCell="C1" sqref="C1"/>
    </sheetView>
  </sheetViews>
  <sheetFormatPr defaultColWidth="9.140625" defaultRowHeight="15" x14ac:dyDescent="0.25"/>
  <cols>
    <col min="1" max="1" width="1.42578125" style="1" customWidth="1"/>
    <col min="2" max="2" width="4.140625" style="2" customWidth="1"/>
    <col min="3" max="3" width="45.140625" style="1" customWidth="1"/>
    <col min="4" max="4" width="4.28515625" style="3" customWidth="1"/>
    <col min="5" max="5" width="5.140625" style="3" customWidth="1"/>
    <col min="6" max="6" width="7" style="4" customWidth="1"/>
    <col min="7" max="7" width="4.140625" style="5" customWidth="1"/>
    <col min="8" max="8" width="7.85546875" style="6" customWidth="1"/>
    <col min="9" max="9" width="10.42578125" style="4" customWidth="1"/>
    <col min="10" max="10" width="10.85546875" style="4" customWidth="1"/>
    <col min="11" max="11" width="11.7109375" style="4" customWidth="1"/>
    <col min="12" max="12" width="9.140625" style="1"/>
    <col min="13" max="13" width="11.42578125" style="1" customWidth="1"/>
    <col min="14" max="256" width="9.140625" style="1"/>
    <col min="257" max="257" width="1.42578125" style="1" customWidth="1"/>
    <col min="258" max="258" width="4.140625" style="1" customWidth="1"/>
    <col min="259" max="259" width="66.7109375" style="1" customWidth="1"/>
    <col min="260" max="260" width="6.140625" style="1" customWidth="1"/>
    <col min="261" max="261" width="13.7109375" style="1" customWidth="1"/>
    <col min="262" max="262" width="10.28515625" style="1" customWidth="1"/>
    <col min="263" max="263" width="8.28515625" style="1" customWidth="1"/>
    <col min="264" max="264" width="16.5703125" style="1" customWidth="1"/>
    <col min="265" max="265" width="13.140625" style="1" customWidth="1"/>
    <col min="266" max="266" width="12.140625" style="1" customWidth="1"/>
    <col min="267" max="267" width="15.85546875" style="1" customWidth="1"/>
    <col min="268" max="268" width="9.140625" style="1"/>
    <col min="269" max="269" width="11.42578125" style="1" customWidth="1"/>
    <col min="270" max="512" width="9.140625" style="1"/>
    <col min="513" max="513" width="1.42578125" style="1" customWidth="1"/>
    <col min="514" max="514" width="4.140625" style="1" customWidth="1"/>
    <col min="515" max="515" width="66.7109375" style="1" customWidth="1"/>
    <col min="516" max="516" width="6.140625" style="1" customWidth="1"/>
    <col min="517" max="517" width="13.7109375" style="1" customWidth="1"/>
    <col min="518" max="518" width="10.28515625" style="1" customWidth="1"/>
    <col min="519" max="519" width="8.28515625" style="1" customWidth="1"/>
    <col min="520" max="520" width="16.5703125" style="1" customWidth="1"/>
    <col min="521" max="521" width="13.140625" style="1" customWidth="1"/>
    <col min="522" max="522" width="12.140625" style="1" customWidth="1"/>
    <col min="523" max="523" width="15.85546875" style="1" customWidth="1"/>
    <col min="524" max="524" width="9.140625" style="1"/>
    <col min="525" max="525" width="11.42578125" style="1" customWidth="1"/>
    <col min="526" max="768" width="9.140625" style="1"/>
    <col min="769" max="769" width="1.42578125" style="1" customWidth="1"/>
    <col min="770" max="770" width="4.140625" style="1" customWidth="1"/>
    <col min="771" max="771" width="66.7109375" style="1" customWidth="1"/>
    <col min="772" max="772" width="6.140625" style="1" customWidth="1"/>
    <col min="773" max="773" width="13.7109375" style="1" customWidth="1"/>
    <col min="774" max="774" width="10.28515625" style="1" customWidth="1"/>
    <col min="775" max="775" width="8.28515625" style="1" customWidth="1"/>
    <col min="776" max="776" width="16.5703125" style="1" customWidth="1"/>
    <col min="777" max="777" width="13.140625" style="1" customWidth="1"/>
    <col min="778" max="778" width="12.140625" style="1" customWidth="1"/>
    <col min="779" max="779" width="15.85546875" style="1" customWidth="1"/>
    <col min="780" max="780" width="9.140625" style="1"/>
    <col min="781" max="781" width="11.42578125" style="1" customWidth="1"/>
    <col min="782" max="1024" width="9.140625" style="1"/>
  </cols>
  <sheetData>
    <row r="1" spans="1:1024" x14ac:dyDescent="0.25">
      <c r="A1" s="21"/>
      <c r="C1" s="21" t="s">
        <v>86</v>
      </c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  <c r="OV1" s="21"/>
      <c r="OW1" s="21"/>
      <c r="OX1" s="21"/>
      <c r="OY1" s="21"/>
      <c r="OZ1" s="21"/>
      <c r="PA1" s="21"/>
      <c r="PB1" s="21"/>
      <c r="PC1" s="21"/>
      <c r="PD1" s="21"/>
      <c r="PE1" s="21"/>
      <c r="PF1" s="21"/>
      <c r="PG1" s="21"/>
      <c r="PH1" s="21"/>
      <c r="PI1" s="21"/>
      <c r="PJ1" s="21"/>
      <c r="PK1" s="21"/>
      <c r="PL1" s="21"/>
      <c r="PM1" s="21"/>
      <c r="PN1" s="21"/>
      <c r="PO1" s="21"/>
      <c r="PP1" s="21"/>
      <c r="PQ1" s="21"/>
      <c r="PR1" s="21"/>
      <c r="PS1" s="21"/>
      <c r="PT1" s="21"/>
      <c r="PU1" s="21"/>
      <c r="PV1" s="21"/>
      <c r="PW1" s="21"/>
      <c r="PX1" s="21"/>
      <c r="PY1" s="21"/>
      <c r="PZ1" s="21"/>
      <c r="QA1" s="21"/>
      <c r="QB1" s="21"/>
      <c r="QC1" s="21"/>
      <c r="QD1" s="21"/>
      <c r="QE1" s="21"/>
      <c r="QF1" s="21"/>
      <c r="QG1" s="21"/>
      <c r="QH1" s="21"/>
      <c r="QI1" s="21"/>
      <c r="QJ1" s="21"/>
      <c r="QK1" s="21"/>
      <c r="QL1" s="21"/>
      <c r="QM1" s="21"/>
      <c r="QN1" s="21"/>
      <c r="QO1" s="21"/>
      <c r="QP1" s="21"/>
      <c r="QQ1" s="21"/>
      <c r="QR1" s="21"/>
      <c r="QS1" s="21"/>
      <c r="QT1" s="21"/>
      <c r="QU1" s="21"/>
      <c r="QV1" s="21"/>
      <c r="QW1" s="21"/>
      <c r="QX1" s="21"/>
      <c r="QY1" s="21"/>
      <c r="QZ1" s="21"/>
      <c r="RA1" s="21"/>
      <c r="RB1" s="21"/>
      <c r="RC1" s="21"/>
      <c r="RD1" s="21"/>
      <c r="RE1" s="21"/>
      <c r="RF1" s="21"/>
      <c r="RG1" s="21"/>
      <c r="RH1" s="21"/>
      <c r="RI1" s="21"/>
      <c r="RJ1" s="21"/>
      <c r="RK1" s="21"/>
      <c r="RL1" s="21"/>
      <c r="RM1" s="21"/>
      <c r="RN1" s="21"/>
      <c r="RO1" s="21"/>
      <c r="RP1" s="21"/>
      <c r="RQ1" s="21"/>
      <c r="RR1" s="21"/>
      <c r="RS1" s="21"/>
      <c r="RT1" s="21"/>
      <c r="RU1" s="21"/>
      <c r="RV1" s="21"/>
      <c r="RW1" s="21"/>
      <c r="RX1" s="21"/>
      <c r="RY1" s="21"/>
      <c r="RZ1" s="21"/>
      <c r="SA1" s="21"/>
      <c r="SB1" s="21"/>
      <c r="SC1" s="21"/>
      <c r="SD1" s="21"/>
      <c r="SE1" s="21"/>
      <c r="SF1" s="21"/>
      <c r="SG1" s="21"/>
      <c r="SH1" s="21"/>
      <c r="SI1" s="21"/>
      <c r="SJ1" s="21"/>
      <c r="SK1" s="21"/>
      <c r="SL1" s="21"/>
      <c r="SM1" s="21"/>
      <c r="SN1" s="21"/>
      <c r="SO1" s="21"/>
      <c r="SP1" s="21"/>
      <c r="SQ1" s="21"/>
      <c r="SR1" s="21"/>
      <c r="SS1" s="21"/>
      <c r="ST1" s="21"/>
      <c r="SU1" s="21"/>
      <c r="SV1" s="21"/>
      <c r="SW1" s="21"/>
      <c r="SX1" s="21"/>
      <c r="SY1" s="21"/>
      <c r="SZ1" s="21"/>
      <c r="TA1" s="21"/>
      <c r="TB1" s="21"/>
      <c r="TC1" s="21"/>
      <c r="TD1" s="21"/>
      <c r="TE1" s="21"/>
      <c r="TF1" s="21"/>
      <c r="TG1" s="21"/>
      <c r="TH1" s="21"/>
      <c r="TI1" s="21"/>
      <c r="TJ1" s="21"/>
      <c r="TK1" s="21"/>
      <c r="TL1" s="21"/>
      <c r="TM1" s="21"/>
      <c r="TN1" s="21"/>
      <c r="TO1" s="21"/>
      <c r="TP1" s="21"/>
      <c r="TQ1" s="21"/>
      <c r="TR1" s="21"/>
      <c r="TS1" s="21"/>
      <c r="TT1" s="21"/>
      <c r="TU1" s="21"/>
      <c r="TV1" s="21"/>
      <c r="TW1" s="21"/>
      <c r="TX1" s="21"/>
      <c r="TY1" s="21"/>
      <c r="TZ1" s="21"/>
      <c r="UA1" s="21"/>
      <c r="UB1" s="21"/>
      <c r="UC1" s="21"/>
      <c r="UD1" s="21"/>
      <c r="UE1" s="21"/>
      <c r="UF1" s="21"/>
      <c r="UG1" s="21"/>
      <c r="UH1" s="21"/>
      <c r="UI1" s="21"/>
      <c r="UJ1" s="21"/>
      <c r="UK1" s="21"/>
      <c r="UL1" s="21"/>
      <c r="UM1" s="21"/>
      <c r="UN1" s="21"/>
      <c r="UO1" s="21"/>
      <c r="UP1" s="21"/>
      <c r="UQ1" s="21"/>
      <c r="UR1" s="21"/>
      <c r="US1" s="21"/>
      <c r="UT1" s="21"/>
      <c r="UU1" s="21"/>
      <c r="UV1" s="21"/>
      <c r="UW1" s="21"/>
      <c r="UX1" s="21"/>
      <c r="UY1" s="21"/>
      <c r="UZ1" s="21"/>
      <c r="VA1" s="21"/>
      <c r="VB1" s="21"/>
      <c r="VC1" s="21"/>
      <c r="VD1" s="21"/>
      <c r="VE1" s="21"/>
      <c r="VF1" s="21"/>
      <c r="VG1" s="21"/>
      <c r="VH1" s="21"/>
      <c r="VI1" s="21"/>
      <c r="VJ1" s="21"/>
      <c r="VK1" s="21"/>
      <c r="VL1" s="21"/>
      <c r="VM1" s="21"/>
      <c r="VN1" s="21"/>
      <c r="VO1" s="21"/>
      <c r="VP1" s="21"/>
      <c r="VQ1" s="21"/>
      <c r="VR1" s="21"/>
      <c r="VS1" s="21"/>
      <c r="VT1" s="21"/>
      <c r="VU1" s="21"/>
      <c r="VV1" s="21"/>
      <c r="VW1" s="21"/>
      <c r="VX1" s="21"/>
      <c r="VY1" s="21"/>
      <c r="VZ1" s="21"/>
      <c r="WA1" s="21"/>
      <c r="WB1" s="21"/>
      <c r="WC1" s="21"/>
      <c r="WD1" s="21"/>
      <c r="WE1" s="21"/>
      <c r="WF1" s="21"/>
      <c r="WG1" s="21"/>
      <c r="WH1" s="21"/>
      <c r="WI1" s="21"/>
      <c r="WJ1" s="21"/>
      <c r="WK1" s="21"/>
      <c r="WL1" s="21"/>
      <c r="WM1" s="21"/>
      <c r="WN1" s="21"/>
      <c r="WO1" s="21"/>
      <c r="WP1" s="21"/>
      <c r="WQ1" s="21"/>
      <c r="WR1" s="21"/>
      <c r="WS1" s="21"/>
      <c r="WT1" s="21"/>
      <c r="WU1" s="21"/>
      <c r="WV1" s="21"/>
      <c r="WW1" s="21"/>
      <c r="WX1" s="21"/>
      <c r="WY1" s="21"/>
      <c r="WZ1" s="21"/>
      <c r="XA1" s="21"/>
      <c r="XB1" s="21"/>
      <c r="XC1" s="21"/>
      <c r="XD1" s="21"/>
      <c r="XE1" s="21"/>
      <c r="XF1" s="21"/>
      <c r="XG1" s="21"/>
      <c r="XH1" s="21"/>
      <c r="XI1" s="21"/>
      <c r="XJ1" s="21"/>
      <c r="XK1" s="21"/>
      <c r="XL1" s="21"/>
      <c r="XM1" s="21"/>
      <c r="XN1" s="21"/>
      <c r="XO1" s="21"/>
      <c r="XP1" s="21"/>
      <c r="XQ1" s="21"/>
      <c r="XR1" s="21"/>
      <c r="XS1" s="21"/>
      <c r="XT1" s="21"/>
      <c r="XU1" s="21"/>
      <c r="XV1" s="21"/>
      <c r="XW1" s="21"/>
      <c r="XX1" s="21"/>
      <c r="XY1" s="21"/>
      <c r="XZ1" s="21"/>
      <c r="YA1" s="21"/>
      <c r="YB1" s="21"/>
      <c r="YC1" s="21"/>
      <c r="YD1" s="21"/>
      <c r="YE1" s="21"/>
      <c r="YF1" s="21"/>
      <c r="YG1" s="21"/>
      <c r="YH1" s="21"/>
      <c r="YI1" s="21"/>
      <c r="YJ1" s="21"/>
      <c r="YK1" s="21"/>
      <c r="YL1" s="21"/>
      <c r="YM1" s="21"/>
      <c r="YN1" s="21"/>
      <c r="YO1" s="21"/>
      <c r="YP1" s="21"/>
      <c r="YQ1" s="21"/>
      <c r="YR1" s="21"/>
      <c r="YS1" s="21"/>
      <c r="YT1" s="21"/>
      <c r="YU1" s="21"/>
      <c r="YV1" s="21"/>
      <c r="YW1" s="21"/>
      <c r="YX1" s="21"/>
      <c r="YY1" s="21"/>
      <c r="YZ1" s="21"/>
      <c r="ZA1" s="21"/>
      <c r="ZB1" s="21"/>
      <c r="ZC1" s="21"/>
      <c r="ZD1" s="21"/>
      <c r="ZE1" s="21"/>
      <c r="ZF1" s="21"/>
      <c r="ZG1" s="21"/>
      <c r="ZH1" s="21"/>
      <c r="ZI1" s="21"/>
      <c r="ZJ1" s="21"/>
      <c r="ZK1" s="21"/>
      <c r="ZL1" s="21"/>
      <c r="ZM1" s="21"/>
      <c r="ZN1" s="21"/>
      <c r="ZO1" s="21"/>
      <c r="ZP1" s="21"/>
      <c r="ZQ1" s="21"/>
      <c r="ZR1" s="21"/>
      <c r="ZS1" s="21"/>
      <c r="ZT1" s="21"/>
      <c r="ZU1" s="21"/>
      <c r="ZV1" s="21"/>
      <c r="ZW1" s="21"/>
      <c r="ZX1" s="21"/>
      <c r="ZY1" s="21"/>
      <c r="ZZ1" s="21"/>
      <c r="AAA1" s="21"/>
      <c r="AAB1" s="21"/>
      <c r="AAC1" s="21"/>
      <c r="AAD1" s="21"/>
      <c r="AAE1" s="21"/>
      <c r="AAF1" s="21"/>
      <c r="AAG1" s="21"/>
      <c r="AAH1" s="21"/>
      <c r="AAI1" s="21"/>
      <c r="AAJ1" s="21"/>
      <c r="AAK1" s="21"/>
      <c r="AAL1" s="21"/>
      <c r="AAM1" s="21"/>
      <c r="AAN1" s="21"/>
      <c r="AAO1" s="21"/>
      <c r="AAP1" s="21"/>
      <c r="AAQ1" s="21"/>
      <c r="AAR1" s="21"/>
      <c r="AAS1" s="21"/>
      <c r="AAT1" s="21"/>
      <c r="AAU1" s="21"/>
      <c r="AAV1" s="21"/>
      <c r="AAW1" s="21"/>
      <c r="AAX1" s="21"/>
      <c r="AAY1" s="21"/>
      <c r="AAZ1" s="21"/>
      <c r="ABA1" s="21"/>
      <c r="ABB1" s="21"/>
      <c r="ABC1" s="21"/>
      <c r="ABD1" s="21"/>
      <c r="ABE1" s="21"/>
      <c r="ABF1" s="21"/>
      <c r="ABG1" s="21"/>
      <c r="ABH1" s="21"/>
      <c r="ABI1" s="21"/>
      <c r="ABJ1" s="21"/>
      <c r="ABK1" s="21"/>
      <c r="ABL1" s="21"/>
      <c r="ABM1" s="21"/>
      <c r="ABN1" s="21"/>
      <c r="ABO1" s="21"/>
      <c r="ABP1" s="21"/>
      <c r="ABQ1" s="21"/>
      <c r="ABR1" s="21"/>
      <c r="ABS1" s="21"/>
      <c r="ABT1" s="21"/>
      <c r="ABU1" s="21"/>
      <c r="ABV1" s="21"/>
      <c r="ABW1" s="21"/>
      <c r="ABX1" s="21"/>
      <c r="ABY1" s="21"/>
      <c r="ABZ1" s="21"/>
      <c r="ACA1" s="21"/>
      <c r="ACB1" s="21"/>
      <c r="ACC1" s="21"/>
      <c r="ACD1" s="21"/>
      <c r="ACE1" s="21"/>
      <c r="ACF1" s="21"/>
      <c r="ACG1" s="21"/>
      <c r="ACH1" s="21"/>
      <c r="ACI1" s="21"/>
      <c r="ACJ1" s="21"/>
      <c r="ACK1" s="21"/>
      <c r="ACL1" s="21"/>
      <c r="ACM1" s="21"/>
      <c r="ACN1" s="21"/>
      <c r="ACO1" s="21"/>
      <c r="ACP1" s="21"/>
      <c r="ACQ1" s="21"/>
      <c r="ACR1" s="21"/>
      <c r="ACS1" s="21"/>
      <c r="ACT1" s="21"/>
      <c r="ACU1" s="21"/>
      <c r="ACV1" s="21"/>
      <c r="ACW1" s="21"/>
      <c r="ACX1" s="21"/>
      <c r="ACY1" s="21"/>
      <c r="ACZ1" s="21"/>
      <c r="ADA1" s="21"/>
      <c r="ADB1" s="21"/>
      <c r="ADC1" s="21"/>
      <c r="ADD1" s="21"/>
      <c r="ADE1" s="21"/>
      <c r="ADF1" s="21"/>
      <c r="ADG1" s="21"/>
      <c r="ADH1" s="21"/>
      <c r="ADI1" s="21"/>
      <c r="ADJ1" s="21"/>
      <c r="ADK1" s="21"/>
      <c r="ADL1" s="21"/>
      <c r="ADM1" s="21"/>
      <c r="ADN1" s="21"/>
      <c r="ADO1" s="21"/>
      <c r="ADP1" s="21"/>
      <c r="ADQ1" s="21"/>
      <c r="ADR1" s="21"/>
      <c r="ADS1" s="21"/>
      <c r="ADT1" s="21"/>
      <c r="ADU1" s="21"/>
      <c r="ADV1" s="21"/>
      <c r="ADW1" s="21"/>
      <c r="ADX1" s="21"/>
      <c r="ADY1" s="21"/>
      <c r="ADZ1" s="21"/>
      <c r="AEA1" s="21"/>
      <c r="AEB1" s="21"/>
      <c r="AEC1" s="21"/>
      <c r="AED1" s="21"/>
      <c r="AEE1" s="21"/>
      <c r="AEF1" s="21"/>
      <c r="AEG1" s="21"/>
      <c r="AEH1" s="21"/>
      <c r="AEI1" s="21"/>
      <c r="AEJ1" s="21"/>
      <c r="AEK1" s="21"/>
      <c r="AEL1" s="21"/>
      <c r="AEM1" s="21"/>
      <c r="AEN1" s="21"/>
      <c r="AEO1" s="21"/>
      <c r="AEP1" s="21"/>
      <c r="AEQ1" s="21"/>
      <c r="AER1" s="21"/>
      <c r="AES1" s="21"/>
      <c r="AET1" s="21"/>
      <c r="AEU1" s="21"/>
      <c r="AEV1" s="21"/>
      <c r="AEW1" s="21"/>
      <c r="AEX1" s="21"/>
      <c r="AEY1" s="21"/>
      <c r="AEZ1" s="21"/>
      <c r="AFA1" s="21"/>
      <c r="AFB1" s="21"/>
      <c r="AFC1" s="21"/>
      <c r="AFD1" s="21"/>
      <c r="AFE1" s="21"/>
      <c r="AFF1" s="21"/>
      <c r="AFG1" s="21"/>
      <c r="AFH1" s="21"/>
      <c r="AFI1" s="21"/>
      <c r="AFJ1" s="21"/>
      <c r="AFK1" s="21"/>
      <c r="AFL1" s="21"/>
      <c r="AFM1" s="21"/>
      <c r="AFN1" s="21"/>
      <c r="AFO1" s="21"/>
      <c r="AFP1" s="21"/>
      <c r="AFQ1" s="21"/>
      <c r="AFR1" s="21"/>
      <c r="AFS1" s="21"/>
      <c r="AFT1" s="21"/>
      <c r="AFU1" s="21"/>
      <c r="AFV1" s="21"/>
      <c r="AFW1" s="21"/>
      <c r="AFX1" s="21"/>
      <c r="AFY1" s="21"/>
      <c r="AFZ1" s="21"/>
      <c r="AGA1" s="21"/>
      <c r="AGB1" s="21"/>
      <c r="AGC1" s="21"/>
      <c r="AGD1" s="21"/>
      <c r="AGE1" s="21"/>
      <c r="AGF1" s="21"/>
      <c r="AGG1" s="21"/>
      <c r="AGH1" s="21"/>
      <c r="AGI1" s="21"/>
      <c r="AGJ1" s="21"/>
      <c r="AGK1" s="21"/>
      <c r="AGL1" s="21"/>
      <c r="AGM1" s="21"/>
      <c r="AGN1" s="21"/>
      <c r="AGO1" s="21"/>
      <c r="AGP1" s="21"/>
      <c r="AGQ1" s="21"/>
      <c r="AGR1" s="21"/>
      <c r="AGS1" s="21"/>
      <c r="AGT1" s="21"/>
      <c r="AGU1" s="21"/>
      <c r="AGV1" s="21"/>
      <c r="AGW1" s="21"/>
      <c r="AGX1" s="21"/>
      <c r="AGY1" s="21"/>
      <c r="AGZ1" s="21"/>
      <c r="AHA1" s="21"/>
      <c r="AHB1" s="21"/>
      <c r="AHC1" s="21"/>
      <c r="AHD1" s="21"/>
      <c r="AHE1" s="21"/>
      <c r="AHF1" s="21"/>
      <c r="AHG1" s="21"/>
      <c r="AHH1" s="21"/>
      <c r="AHI1" s="21"/>
      <c r="AHJ1" s="21"/>
      <c r="AHK1" s="21"/>
      <c r="AHL1" s="21"/>
      <c r="AHM1" s="21"/>
      <c r="AHN1" s="21"/>
      <c r="AHO1" s="21"/>
      <c r="AHP1" s="21"/>
      <c r="AHQ1" s="21"/>
      <c r="AHR1" s="21"/>
      <c r="AHS1" s="21"/>
      <c r="AHT1" s="21"/>
      <c r="AHU1" s="21"/>
      <c r="AHV1" s="21"/>
      <c r="AHW1" s="21"/>
      <c r="AHX1" s="21"/>
      <c r="AHY1" s="21"/>
      <c r="AHZ1" s="21"/>
      <c r="AIA1" s="21"/>
      <c r="AIB1" s="21"/>
      <c r="AIC1" s="21"/>
      <c r="AID1" s="21"/>
      <c r="AIE1" s="21"/>
      <c r="AIF1" s="21"/>
      <c r="AIG1" s="21"/>
      <c r="AIH1" s="21"/>
      <c r="AII1" s="21"/>
      <c r="AIJ1" s="21"/>
      <c r="AIK1" s="21"/>
      <c r="AIL1" s="21"/>
      <c r="AIM1" s="21"/>
      <c r="AIN1" s="21"/>
      <c r="AIO1" s="21"/>
      <c r="AIP1" s="21"/>
      <c r="AIQ1" s="21"/>
      <c r="AIR1" s="21"/>
      <c r="AIS1" s="21"/>
      <c r="AIT1" s="21"/>
      <c r="AIU1" s="21"/>
      <c r="AIV1" s="21"/>
      <c r="AIW1" s="21"/>
      <c r="AIX1" s="21"/>
      <c r="AIY1" s="21"/>
      <c r="AIZ1" s="21"/>
      <c r="AJA1" s="21"/>
      <c r="AJB1" s="21"/>
      <c r="AJC1" s="21"/>
      <c r="AJD1" s="21"/>
      <c r="AJE1" s="21"/>
      <c r="AJF1" s="21"/>
      <c r="AJG1" s="21"/>
      <c r="AJH1" s="21"/>
      <c r="AJI1" s="21"/>
      <c r="AJJ1" s="21"/>
      <c r="AJK1" s="21"/>
      <c r="AJL1" s="21"/>
      <c r="AJM1" s="21"/>
      <c r="AJN1" s="21"/>
      <c r="AJO1" s="21"/>
      <c r="AJP1" s="21"/>
      <c r="AJQ1" s="21"/>
      <c r="AJR1" s="21"/>
      <c r="AJS1" s="21"/>
      <c r="AJT1" s="21"/>
      <c r="AJU1" s="21"/>
      <c r="AJV1" s="21"/>
      <c r="AJW1" s="21"/>
      <c r="AJX1" s="21"/>
      <c r="AJY1" s="21"/>
      <c r="AJZ1" s="21"/>
      <c r="AKA1" s="21"/>
      <c r="AKB1" s="21"/>
      <c r="AKC1" s="21"/>
      <c r="AKD1" s="21"/>
      <c r="AKE1" s="21"/>
      <c r="AKF1" s="21"/>
      <c r="AKG1" s="21"/>
      <c r="AKH1" s="21"/>
      <c r="AKI1" s="21"/>
      <c r="AKJ1" s="21"/>
      <c r="AKK1" s="21"/>
      <c r="AKL1" s="21"/>
      <c r="AKM1" s="21"/>
      <c r="AKN1" s="21"/>
      <c r="AKO1" s="21"/>
      <c r="AKP1" s="21"/>
      <c r="AKQ1" s="21"/>
      <c r="AKR1" s="21"/>
      <c r="AKS1" s="21"/>
      <c r="AKT1" s="21"/>
      <c r="AKU1" s="21"/>
      <c r="AKV1" s="21"/>
      <c r="AKW1" s="21"/>
      <c r="AKX1" s="21"/>
      <c r="AKY1" s="21"/>
      <c r="AKZ1" s="21"/>
      <c r="ALA1" s="21"/>
      <c r="ALB1" s="21"/>
      <c r="ALC1" s="21"/>
      <c r="ALD1" s="21"/>
      <c r="ALE1" s="21"/>
      <c r="ALF1" s="21"/>
      <c r="ALG1" s="21"/>
      <c r="ALH1" s="21"/>
      <c r="ALI1" s="21"/>
      <c r="ALJ1" s="21"/>
      <c r="ALK1" s="21"/>
      <c r="ALL1" s="21"/>
      <c r="ALM1" s="21"/>
      <c r="ALN1" s="21"/>
      <c r="ALO1" s="21"/>
      <c r="ALP1" s="21"/>
      <c r="ALQ1" s="21"/>
      <c r="ALR1" s="21"/>
      <c r="ALS1" s="21"/>
      <c r="ALT1" s="21"/>
      <c r="ALU1" s="21"/>
      <c r="ALV1" s="21"/>
      <c r="ALW1" s="21"/>
      <c r="ALX1" s="21"/>
      <c r="ALY1" s="21"/>
      <c r="ALZ1" s="21"/>
      <c r="AMA1" s="21"/>
      <c r="AMB1" s="21"/>
      <c r="AMC1" s="21"/>
      <c r="AMD1" s="21"/>
      <c r="AME1" s="21"/>
      <c r="AMF1" s="21"/>
      <c r="AMG1" s="21"/>
      <c r="AMH1" s="21"/>
      <c r="AMI1" s="21"/>
      <c r="AMJ1" s="21"/>
    </row>
    <row r="2" spans="1:1024" s="7" customFormat="1" ht="27.75" customHeight="1" x14ac:dyDescent="0.3">
      <c r="B2" s="83" t="s">
        <v>62</v>
      </c>
      <c r="C2" s="83"/>
      <c r="D2" s="83"/>
      <c r="E2" s="83"/>
      <c r="F2" s="83"/>
      <c r="G2" s="83"/>
      <c r="H2" s="83"/>
      <c r="I2" s="83"/>
      <c r="J2" s="83"/>
      <c r="K2" s="83"/>
    </row>
    <row r="3" spans="1:1024" x14ac:dyDescent="0.25">
      <c r="C3" s="8"/>
    </row>
    <row r="4" spans="1:1024" s="9" customFormat="1" ht="70.5" customHeight="1" x14ac:dyDescent="0.25">
      <c r="B4" s="10" t="s">
        <v>0</v>
      </c>
      <c r="C4" s="11" t="s">
        <v>1</v>
      </c>
      <c r="D4" s="10" t="s">
        <v>2</v>
      </c>
      <c r="E4" s="11" t="s">
        <v>3</v>
      </c>
      <c r="F4" s="12" t="s">
        <v>4</v>
      </c>
      <c r="G4" s="13" t="s">
        <v>5</v>
      </c>
      <c r="H4" s="12" t="s">
        <v>6</v>
      </c>
      <c r="I4" s="12" t="s">
        <v>7</v>
      </c>
      <c r="J4" s="14" t="s">
        <v>8</v>
      </c>
      <c r="K4" s="15" t="s">
        <v>9</v>
      </c>
      <c r="M4" s="16"/>
    </row>
    <row r="5" spans="1:1024" s="17" customFormat="1" ht="19.5" customHeight="1" thickBot="1" x14ac:dyDescent="0.25">
      <c r="B5" s="18">
        <v>1</v>
      </c>
      <c r="C5" s="19">
        <v>2</v>
      </c>
      <c r="D5" s="18">
        <v>3</v>
      </c>
      <c r="E5" s="18">
        <v>4</v>
      </c>
      <c r="F5" s="19">
        <v>5</v>
      </c>
      <c r="G5" s="18">
        <v>6</v>
      </c>
      <c r="H5" s="20">
        <v>7</v>
      </c>
      <c r="I5" s="19">
        <v>8</v>
      </c>
      <c r="J5" s="20">
        <v>9</v>
      </c>
      <c r="K5" s="18">
        <v>10</v>
      </c>
    </row>
    <row r="6" spans="1:1024" s="21" customFormat="1" ht="15.75" x14ac:dyDescent="0.25">
      <c r="B6" s="22">
        <v>1</v>
      </c>
      <c r="C6" s="60" t="s">
        <v>63</v>
      </c>
      <c r="D6" s="61" t="s">
        <v>10</v>
      </c>
      <c r="E6" s="62">
        <v>60</v>
      </c>
      <c r="F6" s="63"/>
      <c r="G6" s="64">
        <v>8</v>
      </c>
      <c r="H6" s="65">
        <f t="shared" ref="H6:H44" si="0">ROUND((F6+(G6%*F6)),2)</f>
        <v>0</v>
      </c>
      <c r="I6" s="66">
        <f t="shared" ref="I6:I44" si="1">ROUND((E6*F6),2)</f>
        <v>0</v>
      </c>
      <c r="J6" s="67">
        <f t="shared" ref="J6:J44" si="2">ROUND((G6*I6/100),2)</f>
        <v>0</v>
      </c>
      <c r="K6" s="68">
        <f t="shared" ref="K6:K44" si="3">ROUND((I6+J6),2)</f>
        <v>0</v>
      </c>
    </row>
    <row r="7" spans="1:1024" s="21" customFormat="1" ht="15.75" x14ac:dyDescent="0.25">
      <c r="B7" s="22">
        <v>2</v>
      </c>
      <c r="C7" s="60" t="s">
        <v>64</v>
      </c>
      <c r="D7" s="61" t="s">
        <v>10</v>
      </c>
      <c r="E7" s="61">
        <v>56</v>
      </c>
      <c r="F7" s="63"/>
      <c r="G7" s="64"/>
      <c r="H7" s="65">
        <f t="shared" si="0"/>
        <v>0</v>
      </c>
      <c r="I7" s="66">
        <f t="shared" si="1"/>
        <v>0</v>
      </c>
      <c r="J7" s="67">
        <f t="shared" si="2"/>
        <v>0</v>
      </c>
      <c r="K7" s="68">
        <f t="shared" si="3"/>
        <v>0</v>
      </c>
    </row>
    <row r="8" spans="1:1024" s="21" customFormat="1" ht="15.75" x14ac:dyDescent="0.25">
      <c r="B8" s="22">
        <v>3</v>
      </c>
      <c r="C8" s="60" t="s">
        <v>18</v>
      </c>
      <c r="D8" s="61" t="s">
        <v>10</v>
      </c>
      <c r="E8" s="61">
        <v>240</v>
      </c>
      <c r="F8" s="63"/>
      <c r="G8" s="64"/>
      <c r="H8" s="65">
        <f t="shared" si="0"/>
        <v>0</v>
      </c>
      <c r="I8" s="66">
        <f t="shared" si="1"/>
        <v>0</v>
      </c>
      <c r="J8" s="67">
        <f t="shared" si="2"/>
        <v>0</v>
      </c>
      <c r="K8" s="68">
        <f t="shared" si="3"/>
        <v>0</v>
      </c>
    </row>
    <row r="9" spans="1:1024" s="21" customFormat="1" ht="15.75" x14ac:dyDescent="0.25">
      <c r="B9" s="22">
        <v>4</v>
      </c>
      <c r="C9" s="60" t="s">
        <v>19</v>
      </c>
      <c r="D9" s="61" t="s">
        <v>11</v>
      </c>
      <c r="E9" s="61">
        <v>208</v>
      </c>
      <c r="F9" s="63"/>
      <c r="G9" s="64">
        <v>8</v>
      </c>
      <c r="H9" s="65">
        <f t="shared" si="0"/>
        <v>0</v>
      </c>
      <c r="I9" s="66">
        <f t="shared" si="1"/>
        <v>0</v>
      </c>
      <c r="J9" s="67">
        <f t="shared" si="2"/>
        <v>0</v>
      </c>
      <c r="K9" s="68">
        <f t="shared" si="3"/>
        <v>0</v>
      </c>
    </row>
    <row r="10" spans="1:1024" s="21" customFormat="1" ht="15.75" x14ac:dyDescent="0.25">
      <c r="B10" s="22">
        <v>5</v>
      </c>
      <c r="C10" s="69" t="s">
        <v>20</v>
      </c>
      <c r="D10" s="61" t="s">
        <v>57</v>
      </c>
      <c r="E10" s="61">
        <v>48</v>
      </c>
      <c r="F10" s="63"/>
      <c r="G10" s="64"/>
      <c r="H10" s="65">
        <f t="shared" si="0"/>
        <v>0</v>
      </c>
      <c r="I10" s="66">
        <f t="shared" si="1"/>
        <v>0</v>
      </c>
      <c r="J10" s="67">
        <f t="shared" si="2"/>
        <v>0</v>
      </c>
      <c r="K10" s="68">
        <f t="shared" si="3"/>
        <v>0</v>
      </c>
    </row>
    <row r="11" spans="1:1024" s="21" customFormat="1" ht="15.75" x14ac:dyDescent="0.25">
      <c r="B11" s="22">
        <v>6</v>
      </c>
      <c r="C11" s="60" t="s">
        <v>21</v>
      </c>
      <c r="D11" s="61" t="s">
        <v>57</v>
      </c>
      <c r="E11" s="61">
        <v>40</v>
      </c>
      <c r="F11" s="63"/>
      <c r="G11" s="64">
        <v>23</v>
      </c>
      <c r="H11" s="65">
        <f t="shared" ref="H11:H28" si="4">ROUND((F11+(G11%*F11)),2)</f>
        <v>0</v>
      </c>
      <c r="I11" s="66">
        <f t="shared" ref="I11:I28" si="5">ROUND((E11*F11),2)</f>
        <v>0</v>
      </c>
      <c r="J11" s="67">
        <f t="shared" ref="J11:J28" si="6">ROUND((G11*I11/100),2)</f>
        <v>0</v>
      </c>
      <c r="K11" s="68">
        <f t="shared" ref="K11:K28" si="7">ROUND((I11+J11),2)</f>
        <v>0</v>
      </c>
    </row>
    <row r="12" spans="1:1024" s="21" customFormat="1" ht="15.75" x14ac:dyDescent="0.25">
      <c r="B12" s="22">
        <v>7</v>
      </c>
      <c r="C12" s="60" t="s">
        <v>22</v>
      </c>
      <c r="D12" s="61" t="s">
        <v>58</v>
      </c>
      <c r="E12" s="61">
        <v>560</v>
      </c>
      <c r="F12" s="63"/>
      <c r="G12" s="64"/>
      <c r="H12" s="65">
        <f t="shared" si="4"/>
        <v>0</v>
      </c>
      <c r="I12" s="66">
        <f t="shared" si="5"/>
        <v>0</v>
      </c>
      <c r="J12" s="67">
        <f t="shared" si="6"/>
        <v>0</v>
      </c>
      <c r="K12" s="68">
        <f t="shared" si="7"/>
        <v>0</v>
      </c>
    </row>
    <row r="13" spans="1:1024" s="21" customFormat="1" ht="15.75" x14ac:dyDescent="0.25">
      <c r="B13" s="22">
        <v>8</v>
      </c>
      <c r="C13" s="60" t="s">
        <v>23</v>
      </c>
      <c r="D13" s="61" t="s">
        <v>57</v>
      </c>
      <c r="E13" s="61">
        <v>32</v>
      </c>
      <c r="F13" s="63"/>
      <c r="G13" s="64"/>
      <c r="H13" s="65">
        <f t="shared" si="4"/>
        <v>0</v>
      </c>
      <c r="I13" s="66">
        <f t="shared" si="5"/>
        <v>0</v>
      </c>
      <c r="J13" s="67">
        <f t="shared" si="6"/>
        <v>0</v>
      </c>
      <c r="K13" s="68">
        <f t="shared" si="7"/>
        <v>0</v>
      </c>
    </row>
    <row r="14" spans="1:1024" s="21" customFormat="1" ht="15.75" x14ac:dyDescent="0.25">
      <c r="B14" s="22">
        <v>9</v>
      </c>
      <c r="C14" s="60" t="s">
        <v>24</v>
      </c>
      <c r="D14" s="61" t="s">
        <v>57</v>
      </c>
      <c r="E14" s="61">
        <v>160</v>
      </c>
      <c r="F14" s="63"/>
      <c r="G14" s="64"/>
      <c r="H14" s="65">
        <f t="shared" si="4"/>
        <v>0</v>
      </c>
      <c r="I14" s="66">
        <f t="shared" si="5"/>
        <v>0</v>
      </c>
      <c r="J14" s="67">
        <f t="shared" si="6"/>
        <v>0</v>
      </c>
      <c r="K14" s="68">
        <f t="shared" si="7"/>
        <v>0</v>
      </c>
    </row>
    <row r="15" spans="1:1024" s="21" customFormat="1" ht="15.75" x14ac:dyDescent="0.25">
      <c r="B15" s="22">
        <v>10</v>
      </c>
      <c r="C15" s="60" t="s">
        <v>74</v>
      </c>
      <c r="D15" s="61" t="s">
        <v>57</v>
      </c>
      <c r="E15" s="61">
        <v>104</v>
      </c>
      <c r="F15" s="63"/>
      <c r="G15" s="64"/>
      <c r="H15" s="65">
        <f t="shared" si="4"/>
        <v>0</v>
      </c>
      <c r="I15" s="66">
        <f t="shared" si="5"/>
        <v>0</v>
      </c>
      <c r="J15" s="67">
        <f t="shared" si="6"/>
        <v>0</v>
      </c>
      <c r="K15" s="68">
        <f t="shared" si="7"/>
        <v>0</v>
      </c>
    </row>
    <row r="16" spans="1:1024" s="21" customFormat="1" ht="15.75" x14ac:dyDescent="0.25">
      <c r="B16" s="22">
        <v>11</v>
      </c>
      <c r="C16" s="69" t="s">
        <v>25</v>
      </c>
      <c r="D16" s="61" t="s">
        <v>57</v>
      </c>
      <c r="E16" s="61">
        <v>192</v>
      </c>
      <c r="F16" s="63"/>
      <c r="G16" s="64"/>
      <c r="H16" s="65">
        <f t="shared" si="4"/>
        <v>0</v>
      </c>
      <c r="I16" s="66">
        <f t="shared" si="5"/>
        <v>0</v>
      </c>
      <c r="J16" s="67">
        <f t="shared" si="6"/>
        <v>0</v>
      </c>
      <c r="K16" s="68">
        <f t="shared" si="7"/>
        <v>0</v>
      </c>
    </row>
    <row r="17" spans="2:11" s="21" customFormat="1" ht="15.75" x14ac:dyDescent="0.25">
      <c r="B17" s="22">
        <v>12</v>
      </c>
      <c r="C17" s="60" t="s">
        <v>26</v>
      </c>
      <c r="D17" s="61" t="s">
        <v>57</v>
      </c>
      <c r="E17" s="61">
        <v>96</v>
      </c>
      <c r="F17" s="63"/>
      <c r="G17" s="64"/>
      <c r="H17" s="65">
        <f t="shared" si="4"/>
        <v>0</v>
      </c>
      <c r="I17" s="66">
        <f t="shared" si="5"/>
        <v>0</v>
      </c>
      <c r="J17" s="67">
        <f t="shared" si="6"/>
        <v>0</v>
      </c>
      <c r="K17" s="68">
        <f t="shared" si="7"/>
        <v>0</v>
      </c>
    </row>
    <row r="18" spans="2:11" s="21" customFormat="1" ht="15.75" x14ac:dyDescent="0.25">
      <c r="B18" s="22">
        <v>13</v>
      </c>
      <c r="C18" s="60" t="s">
        <v>27</v>
      </c>
      <c r="D18" s="61" t="s">
        <v>10</v>
      </c>
      <c r="E18" s="61">
        <v>128</v>
      </c>
      <c r="F18" s="63"/>
      <c r="G18" s="64"/>
      <c r="H18" s="65">
        <f t="shared" si="4"/>
        <v>0</v>
      </c>
      <c r="I18" s="66">
        <f t="shared" si="5"/>
        <v>0</v>
      </c>
      <c r="J18" s="67">
        <f t="shared" si="6"/>
        <v>0</v>
      </c>
      <c r="K18" s="68">
        <f t="shared" si="7"/>
        <v>0</v>
      </c>
    </row>
    <row r="19" spans="2:11" s="21" customFormat="1" ht="15.75" x14ac:dyDescent="0.25">
      <c r="B19" s="22">
        <v>14</v>
      </c>
      <c r="C19" s="60" t="s">
        <v>28</v>
      </c>
      <c r="D19" s="61" t="s">
        <v>10</v>
      </c>
      <c r="E19" s="61">
        <v>96</v>
      </c>
      <c r="F19" s="63"/>
      <c r="G19" s="64">
        <v>8</v>
      </c>
      <c r="H19" s="65">
        <f t="shared" si="4"/>
        <v>0</v>
      </c>
      <c r="I19" s="66">
        <f t="shared" si="5"/>
        <v>0</v>
      </c>
      <c r="J19" s="67">
        <f t="shared" si="6"/>
        <v>0</v>
      </c>
      <c r="K19" s="68">
        <f t="shared" si="7"/>
        <v>0</v>
      </c>
    </row>
    <row r="20" spans="2:11" s="21" customFormat="1" ht="15.75" x14ac:dyDescent="0.25">
      <c r="B20" s="22">
        <v>15</v>
      </c>
      <c r="C20" s="60" t="s">
        <v>29</v>
      </c>
      <c r="D20" s="61" t="s">
        <v>10</v>
      </c>
      <c r="E20" s="61">
        <v>304</v>
      </c>
      <c r="F20" s="63"/>
      <c r="G20" s="64"/>
      <c r="H20" s="65">
        <f t="shared" si="4"/>
        <v>0</v>
      </c>
      <c r="I20" s="66">
        <f t="shared" si="5"/>
        <v>0</v>
      </c>
      <c r="J20" s="67">
        <f t="shared" si="6"/>
        <v>0</v>
      </c>
      <c r="K20" s="68">
        <f t="shared" si="7"/>
        <v>0</v>
      </c>
    </row>
    <row r="21" spans="2:11" s="21" customFormat="1" ht="15.75" x14ac:dyDescent="0.25">
      <c r="B21" s="22">
        <v>16</v>
      </c>
      <c r="C21" s="69" t="s">
        <v>30</v>
      </c>
      <c r="D21" s="61" t="s">
        <v>57</v>
      </c>
      <c r="E21" s="61">
        <v>272</v>
      </c>
      <c r="F21" s="63"/>
      <c r="G21" s="64"/>
      <c r="H21" s="65">
        <f t="shared" si="4"/>
        <v>0</v>
      </c>
      <c r="I21" s="66">
        <f t="shared" si="5"/>
        <v>0</v>
      </c>
      <c r="J21" s="67">
        <f t="shared" si="6"/>
        <v>0</v>
      </c>
      <c r="K21" s="68">
        <f t="shared" si="7"/>
        <v>0</v>
      </c>
    </row>
    <row r="22" spans="2:11" s="21" customFormat="1" ht="15.75" x14ac:dyDescent="0.25">
      <c r="B22" s="22">
        <v>17</v>
      </c>
      <c r="C22" s="60" t="s">
        <v>69</v>
      </c>
      <c r="D22" s="61" t="s">
        <v>10</v>
      </c>
      <c r="E22" s="61">
        <v>64</v>
      </c>
      <c r="F22" s="63"/>
      <c r="G22" s="64"/>
      <c r="H22" s="65">
        <f t="shared" si="4"/>
        <v>0</v>
      </c>
      <c r="I22" s="66">
        <f t="shared" si="5"/>
        <v>0</v>
      </c>
      <c r="J22" s="67">
        <f t="shared" si="6"/>
        <v>0</v>
      </c>
      <c r="K22" s="68">
        <f t="shared" si="7"/>
        <v>0</v>
      </c>
    </row>
    <row r="23" spans="2:11" s="21" customFormat="1" ht="15.75" x14ac:dyDescent="0.25">
      <c r="B23" s="22">
        <v>18</v>
      </c>
      <c r="C23" s="60" t="s">
        <v>31</v>
      </c>
      <c r="D23" s="61" t="s">
        <v>11</v>
      </c>
      <c r="E23" s="61">
        <v>192</v>
      </c>
      <c r="F23" s="63"/>
      <c r="G23" s="64"/>
      <c r="H23" s="65">
        <f t="shared" ref="H23:H27" si="8">ROUND((F23+(G23%*F23)),2)</f>
        <v>0</v>
      </c>
      <c r="I23" s="66">
        <f t="shared" ref="I23:I27" si="9">ROUND((E23*F23),2)</f>
        <v>0</v>
      </c>
      <c r="J23" s="67">
        <f t="shared" ref="J23:J27" si="10">ROUND((G23*I23/100),2)</f>
        <v>0</v>
      </c>
      <c r="K23" s="68">
        <f t="shared" ref="K23:K27" si="11">ROUND((I23+J23),2)</f>
        <v>0</v>
      </c>
    </row>
    <row r="24" spans="2:11" s="21" customFormat="1" ht="15.75" x14ac:dyDescent="0.25">
      <c r="B24" s="22">
        <v>19</v>
      </c>
      <c r="C24" s="60" t="s">
        <v>80</v>
      </c>
      <c r="D24" s="61" t="s">
        <v>57</v>
      </c>
      <c r="E24" s="61">
        <v>72</v>
      </c>
      <c r="F24" s="63"/>
      <c r="G24" s="64"/>
      <c r="H24" s="65">
        <f t="shared" si="8"/>
        <v>0</v>
      </c>
      <c r="I24" s="66">
        <f t="shared" si="9"/>
        <v>0</v>
      </c>
      <c r="J24" s="67">
        <f t="shared" si="10"/>
        <v>0</v>
      </c>
      <c r="K24" s="68">
        <f t="shared" si="11"/>
        <v>0</v>
      </c>
    </row>
    <row r="25" spans="2:11" s="21" customFormat="1" ht="15.75" x14ac:dyDescent="0.25">
      <c r="B25" s="22">
        <v>20</v>
      </c>
      <c r="C25" s="60" t="s">
        <v>65</v>
      </c>
      <c r="D25" s="61" t="s">
        <v>57</v>
      </c>
      <c r="E25" s="61">
        <v>320</v>
      </c>
      <c r="F25" s="63"/>
      <c r="G25" s="64"/>
      <c r="H25" s="65">
        <f t="shared" si="8"/>
        <v>0</v>
      </c>
      <c r="I25" s="66">
        <f t="shared" si="9"/>
        <v>0</v>
      </c>
      <c r="J25" s="67">
        <f t="shared" si="10"/>
        <v>0</v>
      </c>
      <c r="K25" s="68">
        <f t="shared" si="11"/>
        <v>0</v>
      </c>
    </row>
    <row r="26" spans="2:11" s="21" customFormat="1" ht="15.75" x14ac:dyDescent="0.25">
      <c r="B26" s="22">
        <v>21</v>
      </c>
      <c r="C26" s="60" t="s">
        <v>66</v>
      </c>
      <c r="D26" s="61" t="s">
        <v>57</v>
      </c>
      <c r="E26" s="61">
        <v>544</v>
      </c>
      <c r="F26" s="63"/>
      <c r="G26" s="64"/>
      <c r="H26" s="65">
        <f t="shared" si="8"/>
        <v>0</v>
      </c>
      <c r="I26" s="66">
        <f t="shared" si="9"/>
        <v>0</v>
      </c>
      <c r="J26" s="67">
        <f t="shared" si="10"/>
        <v>0</v>
      </c>
      <c r="K26" s="68">
        <f t="shared" si="11"/>
        <v>0</v>
      </c>
    </row>
    <row r="27" spans="2:11" s="21" customFormat="1" ht="15.75" x14ac:dyDescent="0.25">
      <c r="B27" s="22">
        <v>22</v>
      </c>
      <c r="C27" s="60" t="s">
        <v>67</v>
      </c>
      <c r="D27" s="61" t="s">
        <v>10</v>
      </c>
      <c r="E27" s="61">
        <v>72</v>
      </c>
      <c r="F27" s="63"/>
      <c r="G27" s="64"/>
      <c r="H27" s="65">
        <f t="shared" si="8"/>
        <v>0</v>
      </c>
      <c r="I27" s="66">
        <f t="shared" si="9"/>
        <v>0</v>
      </c>
      <c r="J27" s="67">
        <f t="shared" si="10"/>
        <v>0</v>
      </c>
      <c r="K27" s="68">
        <f t="shared" si="11"/>
        <v>0</v>
      </c>
    </row>
    <row r="28" spans="2:11" s="21" customFormat="1" ht="15.75" x14ac:dyDescent="0.25">
      <c r="B28" s="22">
        <v>23</v>
      </c>
      <c r="C28" s="60" t="s">
        <v>32</v>
      </c>
      <c r="D28" s="61" t="s">
        <v>57</v>
      </c>
      <c r="E28" s="61">
        <v>96</v>
      </c>
      <c r="F28" s="63"/>
      <c r="G28" s="64"/>
      <c r="H28" s="65">
        <f t="shared" si="4"/>
        <v>0</v>
      </c>
      <c r="I28" s="66">
        <f t="shared" si="5"/>
        <v>0</v>
      </c>
      <c r="J28" s="67">
        <f t="shared" si="6"/>
        <v>0</v>
      </c>
      <c r="K28" s="68">
        <f t="shared" si="7"/>
        <v>0</v>
      </c>
    </row>
    <row r="29" spans="2:11" s="21" customFormat="1" ht="15.75" x14ac:dyDescent="0.25">
      <c r="B29" s="22">
        <v>24</v>
      </c>
      <c r="C29" s="60" t="s">
        <v>68</v>
      </c>
      <c r="D29" s="61" t="s">
        <v>57</v>
      </c>
      <c r="E29" s="61">
        <v>32</v>
      </c>
      <c r="F29" s="63"/>
      <c r="G29" s="64"/>
      <c r="H29" s="65">
        <f t="shared" ref="H29" si="12">ROUND((F29+(G29%*F29)),2)</f>
        <v>0</v>
      </c>
      <c r="I29" s="66">
        <f t="shared" ref="I29" si="13">ROUND((E29*F29),2)</f>
        <v>0</v>
      </c>
      <c r="J29" s="67">
        <f t="shared" ref="J29" si="14">ROUND((G29*I29/100),2)</f>
        <v>0</v>
      </c>
      <c r="K29" s="68">
        <f t="shared" ref="K29" si="15">ROUND((I29+J29),2)</f>
        <v>0</v>
      </c>
    </row>
    <row r="30" spans="2:11" s="21" customFormat="1" ht="15.75" x14ac:dyDescent="0.25">
      <c r="B30" s="22">
        <v>25</v>
      </c>
      <c r="C30" s="60" t="s">
        <v>33</v>
      </c>
      <c r="D30" s="61" t="s">
        <v>57</v>
      </c>
      <c r="E30" s="61">
        <v>1440</v>
      </c>
      <c r="F30" s="63"/>
      <c r="G30" s="64"/>
      <c r="H30" s="65">
        <f t="shared" si="0"/>
        <v>0</v>
      </c>
      <c r="I30" s="66">
        <f t="shared" si="1"/>
        <v>0</v>
      </c>
      <c r="J30" s="67">
        <f t="shared" si="2"/>
        <v>0</v>
      </c>
      <c r="K30" s="68">
        <f t="shared" si="3"/>
        <v>0</v>
      </c>
    </row>
    <row r="31" spans="2:11" s="21" customFormat="1" ht="15.75" x14ac:dyDescent="0.25">
      <c r="B31" s="22">
        <v>26</v>
      </c>
      <c r="C31" s="60" t="s">
        <v>34</v>
      </c>
      <c r="D31" s="61" t="s">
        <v>57</v>
      </c>
      <c r="E31" s="61">
        <v>32</v>
      </c>
      <c r="F31" s="63"/>
      <c r="G31" s="64"/>
      <c r="H31" s="65">
        <f t="shared" si="0"/>
        <v>0</v>
      </c>
      <c r="I31" s="66">
        <f t="shared" si="1"/>
        <v>0</v>
      </c>
      <c r="J31" s="67">
        <f t="shared" si="2"/>
        <v>0</v>
      </c>
      <c r="K31" s="68">
        <f t="shared" si="3"/>
        <v>0</v>
      </c>
    </row>
    <row r="32" spans="2:11" s="21" customFormat="1" ht="15.75" x14ac:dyDescent="0.25">
      <c r="B32" s="22">
        <v>27</v>
      </c>
      <c r="C32" s="60" t="s">
        <v>35</v>
      </c>
      <c r="D32" s="61" t="s">
        <v>57</v>
      </c>
      <c r="E32" s="61">
        <v>400</v>
      </c>
      <c r="F32" s="63"/>
      <c r="G32" s="64"/>
      <c r="H32" s="65">
        <f t="shared" si="0"/>
        <v>0</v>
      </c>
      <c r="I32" s="66">
        <f t="shared" si="1"/>
        <v>0</v>
      </c>
      <c r="J32" s="67">
        <f t="shared" si="2"/>
        <v>0</v>
      </c>
      <c r="K32" s="68">
        <f t="shared" si="3"/>
        <v>0</v>
      </c>
    </row>
    <row r="33" spans="1:1024" s="21" customFormat="1" ht="15.75" x14ac:dyDescent="0.25">
      <c r="B33" s="22">
        <v>28</v>
      </c>
      <c r="C33" s="60" t="s">
        <v>36</v>
      </c>
      <c r="D33" s="61" t="s">
        <v>57</v>
      </c>
      <c r="E33" s="61">
        <v>56</v>
      </c>
      <c r="F33" s="63"/>
      <c r="G33" s="64"/>
      <c r="H33" s="65">
        <f t="shared" si="0"/>
        <v>0</v>
      </c>
      <c r="I33" s="66">
        <f t="shared" si="1"/>
        <v>0</v>
      </c>
      <c r="J33" s="67">
        <f t="shared" si="2"/>
        <v>0</v>
      </c>
      <c r="K33" s="68">
        <f t="shared" si="3"/>
        <v>0</v>
      </c>
    </row>
    <row r="34" spans="1:1024" s="21" customFormat="1" ht="15.75" x14ac:dyDescent="0.25">
      <c r="B34" s="22">
        <v>29</v>
      </c>
      <c r="C34" s="60" t="s">
        <v>37</v>
      </c>
      <c r="D34" s="61" t="s">
        <v>10</v>
      </c>
      <c r="E34" s="61">
        <v>288</v>
      </c>
      <c r="F34" s="63"/>
      <c r="G34" s="64">
        <v>8</v>
      </c>
      <c r="H34" s="65">
        <f t="shared" si="0"/>
        <v>0</v>
      </c>
      <c r="I34" s="66">
        <f t="shared" si="1"/>
        <v>0</v>
      </c>
      <c r="J34" s="67">
        <f t="shared" si="2"/>
        <v>0</v>
      </c>
      <c r="K34" s="68">
        <f t="shared" si="3"/>
        <v>0</v>
      </c>
    </row>
    <row r="35" spans="1:1024" s="21" customFormat="1" ht="15.75" x14ac:dyDescent="0.25">
      <c r="B35" s="22">
        <v>30</v>
      </c>
      <c r="C35" s="70" t="s">
        <v>60</v>
      </c>
      <c r="D35" s="61" t="s">
        <v>10</v>
      </c>
      <c r="E35" s="61">
        <v>880</v>
      </c>
      <c r="F35" s="63"/>
      <c r="G35" s="64"/>
      <c r="H35" s="65">
        <f t="shared" si="0"/>
        <v>0</v>
      </c>
      <c r="I35" s="66">
        <f t="shared" si="1"/>
        <v>0</v>
      </c>
      <c r="J35" s="67">
        <f t="shared" si="2"/>
        <v>0</v>
      </c>
      <c r="K35" s="68">
        <f t="shared" si="3"/>
        <v>0</v>
      </c>
    </row>
    <row r="36" spans="1:1024" s="21" customFormat="1" ht="15.75" x14ac:dyDescent="0.25">
      <c r="B36" s="22">
        <v>31</v>
      </c>
      <c r="C36" s="60" t="s">
        <v>79</v>
      </c>
      <c r="D36" s="61" t="s">
        <v>10</v>
      </c>
      <c r="E36" s="61">
        <v>64</v>
      </c>
      <c r="F36" s="63"/>
      <c r="G36" s="64">
        <v>8</v>
      </c>
      <c r="H36" s="65">
        <f t="shared" si="0"/>
        <v>0</v>
      </c>
      <c r="I36" s="66">
        <f t="shared" si="1"/>
        <v>0</v>
      </c>
      <c r="J36" s="67">
        <f t="shared" si="2"/>
        <v>0</v>
      </c>
      <c r="K36" s="68">
        <f t="shared" si="3"/>
        <v>0</v>
      </c>
    </row>
    <row r="37" spans="1:1024" ht="15.75" x14ac:dyDescent="0.25">
      <c r="B37" s="22">
        <v>32</v>
      </c>
      <c r="C37" s="69" t="s">
        <v>38</v>
      </c>
      <c r="D37" s="61" t="s">
        <v>10</v>
      </c>
      <c r="E37" s="61">
        <v>336</v>
      </c>
      <c r="F37" s="71"/>
      <c r="G37" s="64">
        <v>8</v>
      </c>
      <c r="H37" s="72">
        <f t="shared" si="0"/>
        <v>0</v>
      </c>
      <c r="I37" s="66">
        <f t="shared" si="1"/>
        <v>0</v>
      </c>
      <c r="J37" s="67">
        <f t="shared" si="2"/>
        <v>0</v>
      </c>
      <c r="K37" s="68">
        <f t="shared" si="3"/>
        <v>0</v>
      </c>
      <c r="L37" s="21"/>
      <c r="M37" s="21"/>
    </row>
    <row r="38" spans="1:1024" ht="15.75" x14ac:dyDescent="0.25">
      <c r="B38" s="22">
        <v>33</v>
      </c>
      <c r="C38" s="69" t="s">
        <v>39</v>
      </c>
      <c r="D38" s="61" t="s">
        <v>10</v>
      </c>
      <c r="E38" s="61">
        <v>96</v>
      </c>
      <c r="F38" s="63"/>
      <c r="G38" s="64">
        <v>8</v>
      </c>
      <c r="H38" s="72">
        <f t="shared" si="0"/>
        <v>0</v>
      </c>
      <c r="I38" s="66">
        <f t="shared" si="1"/>
        <v>0</v>
      </c>
      <c r="J38" s="67">
        <f t="shared" si="2"/>
        <v>0</v>
      </c>
      <c r="K38" s="68">
        <f t="shared" si="3"/>
        <v>0</v>
      </c>
      <c r="L38" s="21"/>
      <c r="M38" s="21"/>
    </row>
    <row r="39" spans="1:1024" ht="15.75" x14ac:dyDescent="0.25">
      <c r="B39" s="22">
        <v>34</v>
      </c>
      <c r="C39" s="69" t="s">
        <v>40</v>
      </c>
      <c r="D39" s="61" t="s">
        <v>10</v>
      </c>
      <c r="E39" s="61">
        <v>64</v>
      </c>
      <c r="F39" s="63"/>
      <c r="G39" s="64"/>
      <c r="H39" s="72">
        <f t="shared" si="0"/>
        <v>0</v>
      </c>
      <c r="I39" s="66">
        <f t="shared" si="1"/>
        <v>0</v>
      </c>
      <c r="J39" s="67">
        <f t="shared" si="2"/>
        <v>0</v>
      </c>
      <c r="K39" s="68">
        <f t="shared" si="3"/>
        <v>0</v>
      </c>
      <c r="L39" s="21"/>
      <c r="M39" s="21"/>
    </row>
    <row r="40" spans="1:1024" ht="15.75" x14ac:dyDescent="0.25">
      <c r="B40" s="22">
        <v>35</v>
      </c>
      <c r="C40" s="69" t="s">
        <v>41</v>
      </c>
      <c r="D40" s="61" t="s">
        <v>57</v>
      </c>
      <c r="E40" s="61">
        <v>1440</v>
      </c>
      <c r="F40" s="63"/>
      <c r="G40" s="64"/>
      <c r="H40" s="72">
        <f t="shared" si="0"/>
        <v>0</v>
      </c>
      <c r="I40" s="66">
        <f t="shared" si="1"/>
        <v>0</v>
      </c>
      <c r="J40" s="67">
        <f t="shared" si="2"/>
        <v>0</v>
      </c>
      <c r="K40" s="68">
        <f t="shared" si="3"/>
        <v>0</v>
      </c>
      <c r="L40" s="21"/>
      <c r="M40" s="21"/>
    </row>
    <row r="41" spans="1:1024" ht="15.75" x14ac:dyDescent="0.25">
      <c r="B41" s="22">
        <v>36</v>
      </c>
      <c r="C41" s="69" t="s">
        <v>42</v>
      </c>
      <c r="D41" s="61" t="s">
        <v>57</v>
      </c>
      <c r="E41" s="61">
        <v>1440</v>
      </c>
      <c r="F41" s="63"/>
      <c r="G41" s="64"/>
      <c r="H41" s="72">
        <f t="shared" si="0"/>
        <v>0</v>
      </c>
      <c r="I41" s="66">
        <f t="shared" si="1"/>
        <v>0</v>
      </c>
      <c r="J41" s="67">
        <f t="shared" si="2"/>
        <v>0</v>
      </c>
      <c r="K41" s="68">
        <f t="shared" si="3"/>
        <v>0</v>
      </c>
      <c r="L41" s="21"/>
      <c r="M41" s="21"/>
    </row>
    <row r="42" spans="1:1024" ht="15.75" x14ac:dyDescent="0.25">
      <c r="A42" s="21"/>
      <c r="B42" s="22">
        <v>37</v>
      </c>
      <c r="C42" s="69" t="s">
        <v>85</v>
      </c>
      <c r="D42" s="61" t="s">
        <v>57</v>
      </c>
      <c r="E42" s="61">
        <v>72</v>
      </c>
      <c r="F42" s="63"/>
      <c r="G42" s="64"/>
      <c r="H42" s="72">
        <f t="shared" si="0"/>
        <v>0</v>
      </c>
      <c r="I42" s="66">
        <f t="shared" si="1"/>
        <v>0</v>
      </c>
      <c r="J42" s="67">
        <f t="shared" si="2"/>
        <v>0</v>
      </c>
      <c r="K42" s="68">
        <f t="shared" si="3"/>
        <v>0</v>
      </c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21"/>
      <c r="GE42" s="21"/>
      <c r="GF42" s="21"/>
      <c r="GG42" s="21"/>
      <c r="GH42" s="21"/>
      <c r="GI42" s="21"/>
      <c r="GJ42" s="21"/>
      <c r="GK42" s="21"/>
      <c r="GL42" s="21"/>
      <c r="GM42" s="21"/>
      <c r="GN42" s="21"/>
      <c r="GO42" s="21"/>
      <c r="GP42" s="21"/>
      <c r="GQ42" s="21"/>
      <c r="GR42" s="21"/>
      <c r="GS42" s="21"/>
      <c r="GT42" s="21"/>
      <c r="GU42" s="21"/>
      <c r="GV42" s="21"/>
      <c r="GW42" s="21"/>
      <c r="GX42" s="21"/>
      <c r="GY42" s="21"/>
      <c r="GZ42" s="21"/>
      <c r="HA42" s="21"/>
      <c r="HB42" s="21"/>
      <c r="HC42" s="21"/>
      <c r="HD42" s="21"/>
      <c r="HE42" s="21"/>
      <c r="HF42" s="21"/>
      <c r="HG42" s="21"/>
      <c r="HH42" s="21"/>
      <c r="HI42" s="21"/>
      <c r="HJ42" s="21"/>
      <c r="HK42" s="21"/>
      <c r="HL42" s="21"/>
      <c r="HM42" s="21"/>
      <c r="HN42" s="21"/>
      <c r="HO42" s="21"/>
      <c r="HP42" s="21"/>
      <c r="HQ42" s="21"/>
      <c r="HR42" s="21"/>
      <c r="HS42" s="21"/>
      <c r="HT42" s="21"/>
      <c r="HU42" s="21"/>
      <c r="HV42" s="21"/>
      <c r="HW42" s="21"/>
      <c r="HX42" s="21"/>
      <c r="HY42" s="21"/>
      <c r="HZ42" s="21"/>
      <c r="IA42" s="21"/>
      <c r="IB42" s="21"/>
      <c r="IC42" s="21"/>
      <c r="ID42" s="21"/>
      <c r="IE42" s="21"/>
      <c r="IF42" s="21"/>
      <c r="IG42" s="21"/>
      <c r="IH42" s="21"/>
      <c r="II42" s="21"/>
      <c r="IJ42" s="21"/>
      <c r="IK42" s="21"/>
      <c r="IL42" s="21"/>
      <c r="IM42" s="21"/>
      <c r="IN42" s="21"/>
      <c r="IO42" s="21"/>
      <c r="IP42" s="21"/>
      <c r="IQ42" s="21"/>
      <c r="IR42" s="21"/>
      <c r="IS42" s="21"/>
      <c r="IT42" s="21"/>
      <c r="IU42" s="21"/>
      <c r="IV42" s="21"/>
      <c r="IW42" s="21"/>
      <c r="IX42" s="21"/>
      <c r="IY42" s="21"/>
      <c r="IZ42" s="21"/>
      <c r="JA42" s="21"/>
      <c r="JB42" s="21"/>
      <c r="JC42" s="21"/>
      <c r="JD42" s="21"/>
      <c r="JE42" s="21"/>
      <c r="JF42" s="21"/>
      <c r="JG42" s="21"/>
      <c r="JH42" s="21"/>
      <c r="JI42" s="21"/>
      <c r="JJ42" s="21"/>
      <c r="JK42" s="21"/>
      <c r="JL42" s="21"/>
      <c r="JM42" s="21"/>
      <c r="JN42" s="21"/>
      <c r="JO42" s="21"/>
      <c r="JP42" s="21"/>
      <c r="JQ42" s="21"/>
      <c r="JR42" s="21"/>
      <c r="JS42" s="21"/>
      <c r="JT42" s="21"/>
      <c r="JU42" s="21"/>
      <c r="JV42" s="21"/>
      <c r="JW42" s="21"/>
      <c r="JX42" s="21"/>
      <c r="JY42" s="21"/>
      <c r="JZ42" s="21"/>
      <c r="KA42" s="21"/>
      <c r="KB42" s="21"/>
      <c r="KC42" s="21"/>
      <c r="KD42" s="21"/>
      <c r="KE42" s="21"/>
      <c r="KF42" s="21"/>
      <c r="KG42" s="21"/>
      <c r="KH42" s="21"/>
      <c r="KI42" s="21"/>
      <c r="KJ42" s="21"/>
      <c r="KK42" s="21"/>
      <c r="KL42" s="21"/>
      <c r="KM42" s="21"/>
      <c r="KN42" s="21"/>
      <c r="KO42" s="21"/>
      <c r="KP42" s="21"/>
      <c r="KQ42" s="21"/>
      <c r="KR42" s="21"/>
      <c r="KS42" s="21"/>
      <c r="KT42" s="21"/>
      <c r="KU42" s="21"/>
      <c r="KV42" s="21"/>
      <c r="KW42" s="21"/>
      <c r="KX42" s="21"/>
      <c r="KY42" s="21"/>
      <c r="KZ42" s="21"/>
      <c r="LA42" s="21"/>
      <c r="LB42" s="21"/>
      <c r="LC42" s="21"/>
      <c r="LD42" s="21"/>
      <c r="LE42" s="21"/>
      <c r="LF42" s="21"/>
      <c r="LG42" s="21"/>
      <c r="LH42" s="21"/>
      <c r="LI42" s="21"/>
      <c r="LJ42" s="21"/>
      <c r="LK42" s="21"/>
      <c r="LL42" s="21"/>
      <c r="LM42" s="21"/>
      <c r="LN42" s="21"/>
      <c r="LO42" s="21"/>
      <c r="LP42" s="21"/>
      <c r="LQ42" s="21"/>
      <c r="LR42" s="21"/>
      <c r="LS42" s="21"/>
      <c r="LT42" s="21"/>
      <c r="LU42" s="21"/>
      <c r="LV42" s="21"/>
      <c r="LW42" s="21"/>
      <c r="LX42" s="21"/>
      <c r="LY42" s="21"/>
      <c r="LZ42" s="21"/>
      <c r="MA42" s="21"/>
      <c r="MB42" s="21"/>
      <c r="MC42" s="21"/>
      <c r="MD42" s="21"/>
      <c r="ME42" s="21"/>
      <c r="MF42" s="21"/>
      <c r="MG42" s="21"/>
      <c r="MH42" s="21"/>
      <c r="MI42" s="21"/>
      <c r="MJ42" s="21"/>
      <c r="MK42" s="21"/>
      <c r="ML42" s="21"/>
      <c r="MM42" s="21"/>
      <c r="MN42" s="21"/>
      <c r="MO42" s="21"/>
      <c r="MP42" s="21"/>
      <c r="MQ42" s="21"/>
      <c r="MR42" s="21"/>
      <c r="MS42" s="21"/>
      <c r="MT42" s="21"/>
      <c r="MU42" s="21"/>
      <c r="MV42" s="21"/>
      <c r="MW42" s="21"/>
      <c r="MX42" s="21"/>
      <c r="MY42" s="21"/>
      <c r="MZ42" s="21"/>
      <c r="NA42" s="21"/>
      <c r="NB42" s="21"/>
      <c r="NC42" s="21"/>
      <c r="ND42" s="21"/>
      <c r="NE42" s="21"/>
      <c r="NF42" s="21"/>
      <c r="NG42" s="21"/>
      <c r="NH42" s="21"/>
      <c r="NI42" s="21"/>
      <c r="NJ42" s="21"/>
      <c r="NK42" s="21"/>
      <c r="NL42" s="21"/>
      <c r="NM42" s="21"/>
      <c r="NN42" s="21"/>
      <c r="NO42" s="21"/>
      <c r="NP42" s="21"/>
      <c r="NQ42" s="21"/>
      <c r="NR42" s="21"/>
      <c r="NS42" s="21"/>
      <c r="NT42" s="21"/>
      <c r="NU42" s="21"/>
      <c r="NV42" s="21"/>
      <c r="NW42" s="21"/>
      <c r="NX42" s="21"/>
      <c r="NY42" s="21"/>
      <c r="NZ42" s="21"/>
      <c r="OA42" s="21"/>
      <c r="OB42" s="21"/>
      <c r="OC42" s="21"/>
      <c r="OD42" s="21"/>
      <c r="OE42" s="21"/>
      <c r="OF42" s="21"/>
      <c r="OG42" s="21"/>
      <c r="OH42" s="21"/>
      <c r="OI42" s="21"/>
      <c r="OJ42" s="21"/>
      <c r="OK42" s="21"/>
      <c r="OL42" s="21"/>
      <c r="OM42" s="21"/>
      <c r="ON42" s="21"/>
      <c r="OO42" s="21"/>
      <c r="OP42" s="21"/>
      <c r="OQ42" s="21"/>
      <c r="OR42" s="21"/>
      <c r="OS42" s="21"/>
      <c r="OT42" s="21"/>
      <c r="OU42" s="21"/>
      <c r="OV42" s="21"/>
      <c r="OW42" s="21"/>
      <c r="OX42" s="21"/>
      <c r="OY42" s="21"/>
      <c r="OZ42" s="21"/>
      <c r="PA42" s="21"/>
      <c r="PB42" s="21"/>
      <c r="PC42" s="21"/>
      <c r="PD42" s="21"/>
      <c r="PE42" s="21"/>
      <c r="PF42" s="21"/>
      <c r="PG42" s="21"/>
      <c r="PH42" s="21"/>
      <c r="PI42" s="21"/>
      <c r="PJ42" s="21"/>
      <c r="PK42" s="21"/>
      <c r="PL42" s="21"/>
      <c r="PM42" s="21"/>
      <c r="PN42" s="21"/>
      <c r="PO42" s="21"/>
      <c r="PP42" s="21"/>
      <c r="PQ42" s="21"/>
      <c r="PR42" s="21"/>
      <c r="PS42" s="21"/>
      <c r="PT42" s="21"/>
      <c r="PU42" s="21"/>
      <c r="PV42" s="21"/>
      <c r="PW42" s="21"/>
      <c r="PX42" s="21"/>
      <c r="PY42" s="21"/>
      <c r="PZ42" s="21"/>
      <c r="QA42" s="21"/>
      <c r="QB42" s="21"/>
      <c r="QC42" s="21"/>
      <c r="QD42" s="21"/>
      <c r="QE42" s="21"/>
      <c r="QF42" s="21"/>
      <c r="QG42" s="21"/>
      <c r="QH42" s="21"/>
      <c r="QI42" s="21"/>
      <c r="QJ42" s="21"/>
      <c r="QK42" s="21"/>
      <c r="QL42" s="21"/>
      <c r="QM42" s="21"/>
      <c r="QN42" s="21"/>
      <c r="QO42" s="21"/>
      <c r="QP42" s="21"/>
      <c r="QQ42" s="21"/>
      <c r="QR42" s="21"/>
      <c r="QS42" s="21"/>
      <c r="QT42" s="21"/>
      <c r="QU42" s="21"/>
      <c r="QV42" s="21"/>
      <c r="QW42" s="21"/>
      <c r="QX42" s="21"/>
      <c r="QY42" s="21"/>
      <c r="QZ42" s="21"/>
      <c r="RA42" s="21"/>
      <c r="RB42" s="21"/>
      <c r="RC42" s="21"/>
      <c r="RD42" s="21"/>
      <c r="RE42" s="21"/>
      <c r="RF42" s="21"/>
      <c r="RG42" s="21"/>
      <c r="RH42" s="21"/>
      <c r="RI42" s="21"/>
      <c r="RJ42" s="21"/>
      <c r="RK42" s="21"/>
      <c r="RL42" s="21"/>
      <c r="RM42" s="21"/>
      <c r="RN42" s="21"/>
      <c r="RO42" s="21"/>
      <c r="RP42" s="21"/>
      <c r="RQ42" s="21"/>
      <c r="RR42" s="21"/>
      <c r="RS42" s="21"/>
      <c r="RT42" s="21"/>
      <c r="RU42" s="21"/>
      <c r="RV42" s="21"/>
      <c r="RW42" s="21"/>
      <c r="RX42" s="21"/>
      <c r="RY42" s="21"/>
      <c r="RZ42" s="21"/>
      <c r="SA42" s="21"/>
      <c r="SB42" s="21"/>
      <c r="SC42" s="21"/>
      <c r="SD42" s="21"/>
      <c r="SE42" s="21"/>
      <c r="SF42" s="21"/>
      <c r="SG42" s="21"/>
      <c r="SH42" s="21"/>
      <c r="SI42" s="21"/>
      <c r="SJ42" s="21"/>
      <c r="SK42" s="21"/>
      <c r="SL42" s="21"/>
      <c r="SM42" s="21"/>
      <c r="SN42" s="21"/>
      <c r="SO42" s="21"/>
      <c r="SP42" s="21"/>
      <c r="SQ42" s="21"/>
      <c r="SR42" s="21"/>
      <c r="SS42" s="21"/>
      <c r="ST42" s="21"/>
      <c r="SU42" s="21"/>
      <c r="SV42" s="21"/>
      <c r="SW42" s="21"/>
      <c r="SX42" s="21"/>
      <c r="SY42" s="21"/>
      <c r="SZ42" s="21"/>
      <c r="TA42" s="21"/>
      <c r="TB42" s="21"/>
      <c r="TC42" s="21"/>
      <c r="TD42" s="21"/>
      <c r="TE42" s="21"/>
      <c r="TF42" s="21"/>
      <c r="TG42" s="21"/>
      <c r="TH42" s="21"/>
      <c r="TI42" s="21"/>
      <c r="TJ42" s="21"/>
      <c r="TK42" s="21"/>
      <c r="TL42" s="21"/>
      <c r="TM42" s="21"/>
      <c r="TN42" s="21"/>
      <c r="TO42" s="21"/>
      <c r="TP42" s="21"/>
      <c r="TQ42" s="21"/>
      <c r="TR42" s="21"/>
      <c r="TS42" s="21"/>
      <c r="TT42" s="21"/>
      <c r="TU42" s="21"/>
      <c r="TV42" s="21"/>
      <c r="TW42" s="21"/>
      <c r="TX42" s="21"/>
      <c r="TY42" s="21"/>
      <c r="TZ42" s="21"/>
      <c r="UA42" s="21"/>
      <c r="UB42" s="21"/>
      <c r="UC42" s="21"/>
      <c r="UD42" s="21"/>
      <c r="UE42" s="21"/>
      <c r="UF42" s="21"/>
      <c r="UG42" s="21"/>
      <c r="UH42" s="21"/>
      <c r="UI42" s="21"/>
      <c r="UJ42" s="21"/>
      <c r="UK42" s="21"/>
      <c r="UL42" s="21"/>
      <c r="UM42" s="21"/>
      <c r="UN42" s="21"/>
      <c r="UO42" s="21"/>
      <c r="UP42" s="21"/>
      <c r="UQ42" s="21"/>
      <c r="UR42" s="21"/>
      <c r="US42" s="21"/>
      <c r="UT42" s="21"/>
      <c r="UU42" s="21"/>
      <c r="UV42" s="21"/>
      <c r="UW42" s="21"/>
      <c r="UX42" s="21"/>
      <c r="UY42" s="21"/>
      <c r="UZ42" s="21"/>
      <c r="VA42" s="21"/>
      <c r="VB42" s="21"/>
      <c r="VC42" s="21"/>
      <c r="VD42" s="21"/>
      <c r="VE42" s="21"/>
      <c r="VF42" s="21"/>
      <c r="VG42" s="21"/>
      <c r="VH42" s="21"/>
      <c r="VI42" s="21"/>
      <c r="VJ42" s="21"/>
      <c r="VK42" s="21"/>
      <c r="VL42" s="21"/>
      <c r="VM42" s="21"/>
      <c r="VN42" s="21"/>
      <c r="VO42" s="21"/>
      <c r="VP42" s="21"/>
      <c r="VQ42" s="21"/>
      <c r="VR42" s="21"/>
      <c r="VS42" s="21"/>
      <c r="VT42" s="21"/>
      <c r="VU42" s="21"/>
      <c r="VV42" s="21"/>
      <c r="VW42" s="21"/>
      <c r="VX42" s="21"/>
      <c r="VY42" s="21"/>
      <c r="VZ42" s="21"/>
      <c r="WA42" s="21"/>
      <c r="WB42" s="21"/>
      <c r="WC42" s="21"/>
      <c r="WD42" s="21"/>
      <c r="WE42" s="21"/>
      <c r="WF42" s="21"/>
      <c r="WG42" s="21"/>
      <c r="WH42" s="21"/>
      <c r="WI42" s="21"/>
      <c r="WJ42" s="21"/>
      <c r="WK42" s="21"/>
      <c r="WL42" s="21"/>
      <c r="WM42" s="21"/>
      <c r="WN42" s="21"/>
      <c r="WO42" s="21"/>
      <c r="WP42" s="21"/>
      <c r="WQ42" s="21"/>
      <c r="WR42" s="21"/>
      <c r="WS42" s="21"/>
      <c r="WT42" s="21"/>
      <c r="WU42" s="21"/>
      <c r="WV42" s="21"/>
      <c r="WW42" s="21"/>
      <c r="WX42" s="21"/>
      <c r="WY42" s="21"/>
      <c r="WZ42" s="21"/>
      <c r="XA42" s="21"/>
      <c r="XB42" s="21"/>
      <c r="XC42" s="21"/>
      <c r="XD42" s="21"/>
      <c r="XE42" s="21"/>
      <c r="XF42" s="21"/>
      <c r="XG42" s="21"/>
      <c r="XH42" s="21"/>
      <c r="XI42" s="21"/>
      <c r="XJ42" s="21"/>
      <c r="XK42" s="21"/>
      <c r="XL42" s="21"/>
      <c r="XM42" s="21"/>
      <c r="XN42" s="21"/>
      <c r="XO42" s="21"/>
      <c r="XP42" s="21"/>
      <c r="XQ42" s="21"/>
      <c r="XR42" s="21"/>
      <c r="XS42" s="21"/>
      <c r="XT42" s="21"/>
      <c r="XU42" s="21"/>
      <c r="XV42" s="21"/>
      <c r="XW42" s="21"/>
      <c r="XX42" s="21"/>
      <c r="XY42" s="21"/>
      <c r="XZ42" s="21"/>
      <c r="YA42" s="21"/>
      <c r="YB42" s="21"/>
      <c r="YC42" s="21"/>
      <c r="YD42" s="21"/>
      <c r="YE42" s="21"/>
      <c r="YF42" s="21"/>
      <c r="YG42" s="21"/>
      <c r="YH42" s="21"/>
      <c r="YI42" s="21"/>
      <c r="YJ42" s="21"/>
      <c r="YK42" s="21"/>
      <c r="YL42" s="21"/>
      <c r="YM42" s="21"/>
      <c r="YN42" s="21"/>
      <c r="YO42" s="21"/>
      <c r="YP42" s="21"/>
      <c r="YQ42" s="21"/>
      <c r="YR42" s="21"/>
      <c r="YS42" s="21"/>
      <c r="YT42" s="21"/>
      <c r="YU42" s="21"/>
      <c r="YV42" s="21"/>
      <c r="YW42" s="21"/>
      <c r="YX42" s="21"/>
      <c r="YY42" s="21"/>
      <c r="YZ42" s="21"/>
      <c r="ZA42" s="21"/>
      <c r="ZB42" s="21"/>
      <c r="ZC42" s="21"/>
      <c r="ZD42" s="21"/>
      <c r="ZE42" s="21"/>
      <c r="ZF42" s="21"/>
      <c r="ZG42" s="21"/>
      <c r="ZH42" s="21"/>
      <c r="ZI42" s="21"/>
      <c r="ZJ42" s="21"/>
      <c r="ZK42" s="21"/>
      <c r="ZL42" s="21"/>
      <c r="ZM42" s="21"/>
      <c r="ZN42" s="21"/>
      <c r="ZO42" s="21"/>
      <c r="ZP42" s="21"/>
      <c r="ZQ42" s="21"/>
      <c r="ZR42" s="21"/>
      <c r="ZS42" s="21"/>
      <c r="ZT42" s="21"/>
      <c r="ZU42" s="21"/>
      <c r="ZV42" s="21"/>
      <c r="ZW42" s="21"/>
      <c r="ZX42" s="21"/>
      <c r="ZY42" s="21"/>
      <c r="ZZ42" s="21"/>
      <c r="AAA42" s="21"/>
      <c r="AAB42" s="21"/>
      <c r="AAC42" s="21"/>
      <c r="AAD42" s="21"/>
      <c r="AAE42" s="21"/>
      <c r="AAF42" s="21"/>
      <c r="AAG42" s="21"/>
      <c r="AAH42" s="21"/>
      <c r="AAI42" s="21"/>
      <c r="AAJ42" s="21"/>
      <c r="AAK42" s="21"/>
      <c r="AAL42" s="21"/>
      <c r="AAM42" s="21"/>
      <c r="AAN42" s="21"/>
      <c r="AAO42" s="21"/>
      <c r="AAP42" s="21"/>
      <c r="AAQ42" s="21"/>
      <c r="AAR42" s="21"/>
      <c r="AAS42" s="21"/>
      <c r="AAT42" s="21"/>
      <c r="AAU42" s="21"/>
      <c r="AAV42" s="21"/>
      <c r="AAW42" s="21"/>
      <c r="AAX42" s="21"/>
      <c r="AAY42" s="21"/>
      <c r="AAZ42" s="21"/>
      <c r="ABA42" s="21"/>
      <c r="ABB42" s="21"/>
      <c r="ABC42" s="21"/>
      <c r="ABD42" s="21"/>
      <c r="ABE42" s="21"/>
      <c r="ABF42" s="21"/>
      <c r="ABG42" s="21"/>
      <c r="ABH42" s="21"/>
      <c r="ABI42" s="21"/>
      <c r="ABJ42" s="21"/>
      <c r="ABK42" s="21"/>
      <c r="ABL42" s="21"/>
      <c r="ABM42" s="21"/>
      <c r="ABN42" s="21"/>
      <c r="ABO42" s="21"/>
      <c r="ABP42" s="21"/>
      <c r="ABQ42" s="21"/>
      <c r="ABR42" s="21"/>
      <c r="ABS42" s="21"/>
      <c r="ABT42" s="21"/>
      <c r="ABU42" s="21"/>
      <c r="ABV42" s="21"/>
      <c r="ABW42" s="21"/>
      <c r="ABX42" s="21"/>
      <c r="ABY42" s="21"/>
      <c r="ABZ42" s="21"/>
      <c r="ACA42" s="21"/>
      <c r="ACB42" s="21"/>
      <c r="ACC42" s="21"/>
      <c r="ACD42" s="21"/>
      <c r="ACE42" s="21"/>
      <c r="ACF42" s="21"/>
      <c r="ACG42" s="21"/>
      <c r="ACH42" s="21"/>
      <c r="ACI42" s="21"/>
      <c r="ACJ42" s="21"/>
      <c r="ACK42" s="21"/>
      <c r="ACL42" s="21"/>
      <c r="ACM42" s="21"/>
      <c r="ACN42" s="21"/>
      <c r="ACO42" s="21"/>
      <c r="ACP42" s="21"/>
      <c r="ACQ42" s="21"/>
      <c r="ACR42" s="21"/>
      <c r="ACS42" s="21"/>
      <c r="ACT42" s="21"/>
      <c r="ACU42" s="21"/>
      <c r="ACV42" s="21"/>
      <c r="ACW42" s="21"/>
      <c r="ACX42" s="21"/>
      <c r="ACY42" s="21"/>
      <c r="ACZ42" s="21"/>
      <c r="ADA42" s="21"/>
      <c r="ADB42" s="21"/>
      <c r="ADC42" s="21"/>
      <c r="ADD42" s="21"/>
      <c r="ADE42" s="21"/>
      <c r="ADF42" s="21"/>
      <c r="ADG42" s="21"/>
      <c r="ADH42" s="21"/>
      <c r="ADI42" s="21"/>
      <c r="ADJ42" s="21"/>
      <c r="ADK42" s="21"/>
      <c r="ADL42" s="21"/>
      <c r="ADM42" s="21"/>
      <c r="ADN42" s="21"/>
      <c r="ADO42" s="21"/>
      <c r="ADP42" s="21"/>
      <c r="ADQ42" s="21"/>
      <c r="ADR42" s="21"/>
      <c r="ADS42" s="21"/>
      <c r="ADT42" s="21"/>
      <c r="ADU42" s="21"/>
      <c r="ADV42" s="21"/>
      <c r="ADW42" s="21"/>
      <c r="ADX42" s="21"/>
      <c r="ADY42" s="21"/>
      <c r="ADZ42" s="21"/>
      <c r="AEA42" s="21"/>
      <c r="AEB42" s="21"/>
      <c r="AEC42" s="21"/>
      <c r="AED42" s="21"/>
      <c r="AEE42" s="21"/>
      <c r="AEF42" s="21"/>
      <c r="AEG42" s="21"/>
      <c r="AEH42" s="21"/>
      <c r="AEI42" s="21"/>
      <c r="AEJ42" s="21"/>
      <c r="AEK42" s="21"/>
      <c r="AEL42" s="21"/>
      <c r="AEM42" s="21"/>
      <c r="AEN42" s="21"/>
      <c r="AEO42" s="21"/>
      <c r="AEP42" s="21"/>
      <c r="AEQ42" s="21"/>
      <c r="AER42" s="21"/>
      <c r="AES42" s="21"/>
      <c r="AET42" s="21"/>
      <c r="AEU42" s="21"/>
      <c r="AEV42" s="21"/>
      <c r="AEW42" s="21"/>
      <c r="AEX42" s="21"/>
      <c r="AEY42" s="21"/>
      <c r="AEZ42" s="21"/>
      <c r="AFA42" s="21"/>
      <c r="AFB42" s="21"/>
      <c r="AFC42" s="21"/>
      <c r="AFD42" s="21"/>
      <c r="AFE42" s="21"/>
      <c r="AFF42" s="21"/>
      <c r="AFG42" s="21"/>
      <c r="AFH42" s="21"/>
      <c r="AFI42" s="21"/>
      <c r="AFJ42" s="21"/>
      <c r="AFK42" s="21"/>
      <c r="AFL42" s="21"/>
      <c r="AFM42" s="21"/>
      <c r="AFN42" s="21"/>
      <c r="AFO42" s="21"/>
      <c r="AFP42" s="21"/>
      <c r="AFQ42" s="21"/>
      <c r="AFR42" s="21"/>
      <c r="AFS42" s="21"/>
      <c r="AFT42" s="21"/>
      <c r="AFU42" s="21"/>
      <c r="AFV42" s="21"/>
      <c r="AFW42" s="21"/>
      <c r="AFX42" s="21"/>
      <c r="AFY42" s="21"/>
      <c r="AFZ42" s="21"/>
      <c r="AGA42" s="21"/>
      <c r="AGB42" s="21"/>
      <c r="AGC42" s="21"/>
      <c r="AGD42" s="21"/>
      <c r="AGE42" s="21"/>
      <c r="AGF42" s="21"/>
      <c r="AGG42" s="21"/>
      <c r="AGH42" s="21"/>
      <c r="AGI42" s="21"/>
      <c r="AGJ42" s="21"/>
      <c r="AGK42" s="21"/>
      <c r="AGL42" s="21"/>
      <c r="AGM42" s="21"/>
      <c r="AGN42" s="21"/>
      <c r="AGO42" s="21"/>
      <c r="AGP42" s="21"/>
      <c r="AGQ42" s="21"/>
      <c r="AGR42" s="21"/>
      <c r="AGS42" s="21"/>
      <c r="AGT42" s="21"/>
      <c r="AGU42" s="21"/>
      <c r="AGV42" s="21"/>
      <c r="AGW42" s="21"/>
      <c r="AGX42" s="21"/>
      <c r="AGY42" s="21"/>
      <c r="AGZ42" s="21"/>
      <c r="AHA42" s="21"/>
      <c r="AHB42" s="21"/>
      <c r="AHC42" s="21"/>
      <c r="AHD42" s="21"/>
      <c r="AHE42" s="21"/>
      <c r="AHF42" s="21"/>
      <c r="AHG42" s="21"/>
      <c r="AHH42" s="21"/>
      <c r="AHI42" s="21"/>
      <c r="AHJ42" s="21"/>
      <c r="AHK42" s="21"/>
      <c r="AHL42" s="21"/>
      <c r="AHM42" s="21"/>
      <c r="AHN42" s="21"/>
      <c r="AHO42" s="21"/>
      <c r="AHP42" s="21"/>
      <c r="AHQ42" s="21"/>
      <c r="AHR42" s="21"/>
      <c r="AHS42" s="21"/>
      <c r="AHT42" s="21"/>
      <c r="AHU42" s="21"/>
      <c r="AHV42" s="21"/>
      <c r="AHW42" s="21"/>
      <c r="AHX42" s="21"/>
      <c r="AHY42" s="21"/>
      <c r="AHZ42" s="21"/>
      <c r="AIA42" s="21"/>
      <c r="AIB42" s="21"/>
      <c r="AIC42" s="21"/>
      <c r="AID42" s="21"/>
      <c r="AIE42" s="21"/>
      <c r="AIF42" s="21"/>
      <c r="AIG42" s="21"/>
      <c r="AIH42" s="21"/>
      <c r="AII42" s="21"/>
      <c r="AIJ42" s="21"/>
      <c r="AIK42" s="21"/>
      <c r="AIL42" s="21"/>
      <c r="AIM42" s="21"/>
      <c r="AIN42" s="21"/>
      <c r="AIO42" s="21"/>
      <c r="AIP42" s="21"/>
      <c r="AIQ42" s="21"/>
      <c r="AIR42" s="21"/>
      <c r="AIS42" s="21"/>
      <c r="AIT42" s="21"/>
      <c r="AIU42" s="21"/>
      <c r="AIV42" s="21"/>
      <c r="AIW42" s="21"/>
      <c r="AIX42" s="21"/>
      <c r="AIY42" s="21"/>
      <c r="AIZ42" s="21"/>
      <c r="AJA42" s="21"/>
      <c r="AJB42" s="21"/>
      <c r="AJC42" s="21"/>
      <c r="AJD42" s="21"/>
      <c r="AJE42" s="21"/>
      <c r="AJF42" s="21"/>
      <c r="AJG42" s="21"/>
      <c r="AJH42" s="21"/>
      <c r="AJI42" s="21"/>
      <c r="AJJ42" s="21"/>
      <c r="AJK42" s="21"/>
      <c r="AJL42" s="21"/>
      <c r="AJM42" s="21"/>
      <c r="AJN42" s="21"/>
      <c r="AJO42" s="21"/>
      <c r="AJP42" s="21"/>
      <c r="AJQ42" s="21"/>
      <c r="AJR42" s="21"/>
      <c r="AJS42" s="21"/>
      <c r="AJT42" s="21"/>
      <c r="AJU42" s="21"/>
      <c r="AJV42" s="21"/>
      <c r="AJW42" s="21"/>
      <c r="AJX42" s="21"/>
      <c r="AJY42" s="21"/>
      <c r="AJZ42" s="21"/>
      <c r="AKA42" s="21"/>
      <c r="AKB42" s="21"/>
      <c r="AKC42" s="21"/>
      <c r="AKD42" s="21"/>
      <c r="AKE42" s="21"/>
      <c r="AKF42" s="21"/>
      <c r="AKG42" s="21"/>
      <c r="AKH42" s="21"/>
      <c r="AKI42" s="21"/>
      <c r="AKJ42" s="21"/>
      <c r="AKK42" s="21"/>
      <c r="AKL42" s="21"/>
      <c r="AKM42" s="21"/>
      <c r="AKN42" s="21"/>
      <c r="AKO42" s="21"/>
      <c r="AKP42" s="21"/>
      <c r="AKQ42" s="21"/>
      <c r="AKR42" s="21"/>
      <c r="AKS42" s="21"/>
      <c r="AKT42" s="21"/>
      <c r="AKU42" s="21"/>
      <c r="AKV42" s="21"/>
      <c r="AKW42" s="21"/>
      <c r="AKX42" s="21"/>
      <c r="AKY42" s="21"/>
      <c r="AKZ42" s="21"/>
      <c r="ALA42" s="21"/>
      <c r="ALB42" s="21"/>
      <c r="ALC42" s="21"/>
      <c r="ALD42" s="21"/>
      <c r="ALE42" s="21"/>
      <c r="ALF42" s="21"/>
      <c r="ALG42" s="21"/>
      <c r="ALH42" s="21"/>
      <c r="ALI42" s="21"/>
      <c r="ALJ42" s="21"/>
      <c r="ALK42" s="21"/>
      <c r="ALL42" s="21"/>
      <c r="ALM42" s="21"/>
      <c r="ALN42" s="21"/>
      <c r="ALO42" s="21"/>
      <c r="ALP42" s="21"/>
      <c r="ALQ42" s="21"/>
      <c r="ALR42" s="21"/>
      <c r="ALS42" s="21"/>
      <c r="ALT42" s="21"/>
      <c r="ALU42" s="21"/>
      <c r="ALV42" s="21"/>
      <c r="ALW42" s="21"/>
      <c r="ALX42" s="21"/>
      <c r="ALY42" s="21"/>
      <c r="ALZ42" s="21"/>
      <c r="AMA42" s="21"/>
      <c r="AMB42" s="21"/>
      <c r="AMC42" s="21"/>
      <c r="AMD42" s="21"/>
      <c r="AME42" s="21"/>
      <c r="AMF42" s="21"/>
      <c r="AMG42" s="21"/>
      <c r="AMH42" s="21"/>
      <c r="AMI42" s="21"/>
      <c r="AMJ42" s="21"/>
    </row>
    <row r="43" spans="1:1024" ht="21" customHeight="1" x14ac:dyDescent="0.25">
      <c r="B43" s="22">
        <v>38</v>
      </c>
      <c r="C43" s="70" t="s">
        <v>84</v>
      </c>
      <c r="D43" s="61" t="s">
        <v>10</v>
      </c>
      <c r="E43" s="61">
        <v>80</v>
      </c>
      <c r="F43" s="63"/>
      <c r="G43" s="64"/>
      <c r="H43" s="72">
        <f t="shared" si="0"/>
        <v>0</v>
      </c>
      <c r="I43" s="66">
        <f t="shared" si="1"/>
        <v>0</v>
      </c>
      <c r="J43" s="67">
        <f t="shared" si="2"/>
        <v>0</v>
      </c>
      <c r="K43" s="68">
        <f t="shared" si="3"/>
        <v>0</v>
      </c>
      <c r="L43" s="21"/>
      <c r="M43" s="21"/>
    </row>
    <row r="44" spans="1:1024" ht="15.75" x14ac:dyDescent="0.25">
      <c r="B44" s="22">
        <v>39</v>
      </c>
      <c r="C44" s="69" t="s">
        <v>75</v>
      </c>
      <c r="D44" s="61" t="s">
        <v>11</v>
      </c>
      <c r="E44" s="61">
        <v>60</v>
      </c>
      <c r="F44" s="63"/>
      <c r="G44" s="64">
        <v>23</v>
      </c>
      <c r="H44" s="72">
        <f t="shared" si="0"/>
        <v>0</v>
      </c>
      <c r="I44" s="66">
        <f t="shared" si="1"/>
        <v>0</v>
      </c>
      <c r="J44" s="67">
        <f t="shared" si="2"/>
        <v>0</v>
      </c>
      <c r="K44" s="68">
        <f t="shared" si="3"/>
        <v>0</v>
      </c>
      <c r="L44" s="21"/>
      <c r="M44" s="21"/>
    </row>
    <row r="45" spans="1:1024" s="21" customFormat="1" ht="15.75" x14ac:dyDescent="0.25">
      <c r="B45" s="22">
        <v>40</v>
      </c>
      <c r="C45" s="60" t="s">
        <v>43</v>
      </c>
      <c r="D45" s="61" t="s">
        <v>57</v>
      </c>
      <c r="E45" s="61">
        <v>320</v>
      </c>
      <c r="F45" s="63"/>
      <c r="G45" s="64"/>
      <c r="H45" s="65">
        <f t="shared" ref="H45:H69" si="16">ROUND((F45+(G45%*F45)),2)</f>
        <v>0</v>
      </c>
      <c r="I45" s="66">
        <f t="shared" ref="I45:I69" si="17">ROUND((E45*F45),2)</f>
        <v>0</v>
      </c>
      <c r="J45" s="67">
        <f t="shared" ref="J45:J69" si="18">ROUND((G45*I45/100),2)</f>
        <v>0</v>
      </c>
      <c r="K45" s="68">
        <f t="shared" ref="K45:K69" si="19">ROUND((I45+J45),2)</f>
        <v>0</v>
      </c>
    </row>
    <row r="46" spans="1:1024" s="21" customFormat="1" ht="15.75" x14ac:dyDescent="0.25">
      <c r="B46" s="22">
        <v>41</v>
      </c>
      <c r="C46" s="60" t="s">
        <v>70</v>
      </c>
      <c r="D46" s="61" t="s">
        <v>10</v>
      </c>
      <c r="E46" s="61">
        <v>32</v>
      </c>
      <c r="F46" s="63"/>
      <c r="G46" s="64">
        <v>8</v>
      </c>
      <c r="H46" s="65">
        <f t="shared" si="16"/>
        <v>0</v>
      </c>
      <c r="I46" s="66">
        <f t="shared" si="17"/>
        <v>0</v>
      </c>
      <c r="J46" s="67">
        <f t="shared" si="18"/>
        <v>0</v>
      </c>
      <c r="K46" s="68">
        <f t="shared" si="19"/>
        <v>0</v>
      </c>
    </row>
    <row r="47" spans="1:1024" s="21" customFormat="1" ht="15.75" x14ac:dyDescent="0.25">
      <c r="B47" s="22">
        <v>42</v>
      </c>
      <c r="C47" s="60" t="s">
        <v>71</v>
      </c>
      <c r="D47" s="61" t="s">
        <v>10</v>
      </c>
      <c r="E47" s="61">
        <v>32</v>
      </c>
      <c r="F47" s="63"/>
      <c r="G47" s="64">
        <v>8</v>
      </c>
      <c r="H47" s="65">
        <f t="shared" si="16"/>
        <v>0</v>
      </c>
      <c r="I47" s="66">
        <f t="shared" si="17"/>
        <v>0</v>
      </c>
      <c r="J47" s="67">
        <f t="shared" si="18"/>
        <v>0</v>
      </c>
      <c r="K47" s="68">
        <f t="shared" si="19"/>
        <v>0</v>
      </c>
    </row>
    <row r="48" spans="1:1024" s="21" customFormat="1" ht="15.75" x14ac:dyDescent="0.25">
      <c r="B48" s="22">
        <v>43</v>
      </c>
      <c r="C48" s="60" t="s">
        <v>44</v>
      </c>
      <c r="D48" s="61" t="s">
        <v>57</v>
      </c>
      <c r="E48" s="61">
        <v>120</v>
      </c>
      <c r="F48" s="63"/>
      <c r="G48" s="64">
        <v>8</v>
      </c>
      <c r="H48" s="65">
        <f t="shared" si="16"/>
        <v>0</v>
      </c>
      <c r="I48" s="66">
        <f t="shared" si="17"/>
        <v>0</v>
      </c>
      <c r="J48" s="67">
        <f t="shared" si="18"/>
        <v>0</v>
      </c>
      <c r="K48" s="68">
        <f t="shared" si="19"/>
        <v>0</v>
      </c>
    </row>
    <row r="49" spans="2:11" s="21" customFormat="1" ht="15.75" x14ac:dyDescent="0.25">
      <c r="B49" s="22">
        <v>44</v>
      </c>
      <c r="C49" s="69" t="s">
        <v>45</v>
      </c>
      <c r="D49" s="61" t="s">
        <v>57</v>
      </c>
      <c r="E49" s="61">
        <v>1280</v>
      </c>
      <c r="F49" s="63"/>
      <c r="G49" s="64"/>
      <c r="H49" s="65">
        <f t="shared" si="16"/>
        <v>0</v>
      </c>
      <c r="I49" s="66">
        <f t="shared" si="17"/>
        <v>0</v>
      </c>
      <c r="J49" s="67">
        <f t="shared" si="18"/>
        <v>0</v>
      </c>
      <c r="K49" s="68">
        <f t="shared" si="19"/>
        <v>0</v>
      </c>
    </row>
    <row r="50" spans="2:11" s="21" customFormat="1" ht="15.75" x14ac:dyDescent="0.25">
      <c r="B50" s="22">
        <v>45</v>
      </c>
      <c r="C50" s="60" t="s">
        <v>46</v>
      </c>
      <c r="D50" s="61" t="s">
        <v>57</v>
      </c>
      <c r="E50" s="61">
        <v>800</v>
      </c>
      <c r="F50" s="63"/>
      <c r="G50" s="64"/>
      <c r="H50" s="65">
        <f t="shared" si="16"/>
        <v>0</v>
      </c>
      <c r="I50" s="66">
        <f t="shared" si="17"/>
        <v>0</v>
      </c>
      <c r="J50" s="67">
        <f t="shared" si="18"/>
        <v>0</v>
      </c>
      <c r="K50" s="68">
        <f t="shared" si="19"/>
        <v>0</v>
      </c>
    </row>
    <row r="51" spans="2:11" s="21" customFormat="1" ht="15.75" x14ac:dyDescent="0.25">
      <c r="B51" s="22">
        <v>46</v>
      </c>
      <c r="C51" s="60" t="s">
        <v>76</v>
      </c>
      <c r="D51" s="61" t="s">
        <v>57</v>
      </c>
      <c r="E51" s="61">
        <v>48</v>
      </c>
      <c r="F51" s="63"/>
      <c r="G51" s="64"/>
      <c r="H51" s="65">
        <f t="shared" si="16"/>
        <v>0</v>
      </c>
      <c r="I51" s="66">
        <f t="shared" si="17"/>
        <v>0</v>
      </c>
      <c r="J51" s="67">
        <f t="shared" si="18"/>
        <v>0</v>
      </c>
      <c r="K51" s="68">
        <f t="shared" si="19"/>
        <v>0</v>
      </c>
    </row>
    <row r="52" spans="2:11" s="21" customFormat="1" ht="15.75" x14ac:dyDescent="0.25">
      <c r="B52" s="22">
        <v>47</v>
      </c>
      <c r="C52" s="60" t="s">
        <v>81</v>
      </c>
      <c r="D52" s="61" t="s">
        <v>57</v>
      </c>
      <c r="E52" s="61">
        <v>1440</v>
      </c>
      <c r="F52" s="63"/>
      <c r="G52" s="64"/>
      <c r="H52" s="65">
        <f t="shared" si="16"/>
        <v>0</v>
      </c>
      <c r="I52" s="66">
        <f t="shared" si="17"/>
        <v>0</v>
      </c>
      <c r="J52" s="67">
        <f t="shared" si="18"/>
        <v>0</v>
      </c>
      <c r="K52" s="68">
        <f t="shared" si="19"/>
        <v>0</v>
      </c>
    </row>
    <row r="53" spans="2:11" s="21" customFormat="1" ht="15.75" x14ac:dyDescent="0.25">
      <c r="B53" s="22">
        <v>48</v>
      </c>
      <c r="C53" s="60" t="s">
        <v>72</v>
      </c>
      <c r="D53" s="61" t="s">
        <v>57</v>
      </c>
      <c r="E53" s="61">
        <v>36</v>
      </c>
      <c r="F53" s="63"/>
      <c r="G53" s="64">
        <v>8</v>
      </c>
      <c r="H53" s="65">
        <f t="shared" si="16"/>
        <v>0</v>
      </c>
      <c r="I53" s="66">
        <f t="shared" si="17"/>
        <v>0</v>
      </c>
      <c r="J53" s="67">
        <f t="shared" si="18"/>
        <v>0</v>
      </c>
      <c r="K53" s="68">
        <f t="shared" si="19"/>
        <v>0</v>
      </c>
    </row>
    <row r="54" spans="2:11" s="21" customFormat="1" ht="15.75" x14ac:dyDescent="0.25">
      <c r="B54" s="22">
        <v>49</v>
      </c>
      <c r="C54" s="60" t="s">
        <v>82</v>
      </c>
      <c r="D54" s="61" t="s">
        <v>57</v>
      </c>
      <c r="E54" s="61">
        <v>72</v>
      </c>
      <c r="F54" s="63"/>
      <c r="G54" s="64">
        <v>8</v>
      </c>
      <c r="H54" s="65">
        <f t="shared" si="16"/>
        <v>0</v>
      </c>
      <c r="I54" s="66">
        <f t="shared" si="17"/>
        <v>0</v>
      </c>
      <c r="J54" s="67">
        <f t="shared" si="18"/>
        <v>0</v>
      </c>
      <c r="K54" s="68">
        <f t="shared" si="19"/>
        <v>0</v>
      </c>
    </row>
    <row r="55" spans="2:11" s="21" customFormat="1" ht="15.75" x14ac:dyDescent="0.25">
      <c r="B55" s="22">
        <v>50</v>
      </c>
      <c r="C55" s="60" t="s">
        <v>83</v>
      </c>
      <c r="D55" s="61" t="s">
        <v>57</v>
      </c>
      <c r="E55" s="61">
        <v>200</v>
      </c>
      <c r="F55" s="63"/>
      <c r="G55" s="64"/>
      <c r="H55" s="65">
        <f t="shared" si="16"/>
        <v>0</v>
      </c>
      <c r="I55" s="66">
        <f t="shared" si="17"/>
        <v>0</v>
      </c>
      <c r="J55" s="67">
        <f t="shared" si="18"/>
        <v>0</v>
      </c>
      <c r="K55" s="68">
        <f t="shared" si="19"/>
        <v>0</v>
      </c>
    </row>
    <row r="56" spans="2:11" s="21" customFormat="1" ht="15.75" x14ac:dyDescent="0.25">
      <c r="B56" s="22">
        <v>51</v>
      </c>
      <c r="C56" s="69" t="s">
        <v>47</v>
      </c>
      <c r="D56" s="61" t="s">
        <v>57</v>
      </c>
      <c r="E56" s="61">
        <v>32</v>
      </c>
      <c r="F56" s="63"/>
      <c r="G56" s="64"/>
      <c r="H56" s="65">
        <f t="shared" si="16"/>
        <v>0</v>
      </c>
      <c r="I56" s="66">
        <f t="shared" si="17"/>
        <v>0</v>
      </c>
      <c r="J56" s="67">
        <f t="shared" si="18"/>
        <v>0</v>
      </c>
      <c r="K56" s="68">
        <f t="shared" si="19"/>
        <v>0</v>
      </c>
    </row>
    <row r="57" spans="2:11" s="21" customFormat="1" ht="26.25" x14ac:dyDescent="0.25">
      <c r="B57" s="22">
        <v>52</v>
      </c>
      <c r="C57" s="60" t="s">
        <v>48</v>
      </c>
      <c r="D57" s="61" t="s">
        <v>10</v>
      </c>
      <c r="E57" s="61">
        <v>4320</v>
      </c>
      <c r="F57" s="63"/>
      <c r="G57" s="64"/>
      <c r="H57" s="65">
        <f t="shared" si="16"/>
        <v>0</v>
      </c>
      <c r="I57" s="66">
        <f t="shared" si="17"/>
        <v>0</v>
      </c>
      <c r="J57" s="67">
        <f t="shared" si="18"/>
        <v>0</v>
      </c>
      <c r="K57" s="68">
        <f t="shared" si="19"/>
        <v>0</v>
      </c>
    </row>
    <row r="58" spans="2:11" s="21" customFormat="1" ht="15.75" x14ac:dyDescent="0.25">
      <c r="B58" s="22">
        <v>53</v>
      </c>
      <c r="C58" s="60" t="s">
        <v>49</v>
      </c>
      <c r="D58" s="61" t="s">
        <v>10</v>
      </c>
      <c r="E58" s="61">
        <v>16</v>
      </c>
      <c r="F58" s="63"/>
      <c r="G58" s="64"/>
      <c r="H58" s="65">
        <f t="shared" si="16"/>
        <v>0</v>
      </c>
      <c r="I58" s="66">
        <f t="shared" si="17"/>
        <v>0</v>
      </c>
      <c r="J58" s="67">
        <f t="shared" si="18"/>
        <v>0</v>
      </c>
      <c r="K58" s="68">
        <f t="shared" si="19"/>
        <v>0</v>
      </c>
    </row>
    <row r="59" spans="2:11" s="21" customFormat="1" ht="15.75" x14ac:dyDescent="0.25">
      <c r="B59" s="22">
        <v>54</v>
      </c>
      <c r="C59" s="60" t="s">
        <v>50</v>
      </c>
      <c r="D59" s="61" t="s">
        <v>10</v>
      </c>
      <c r="E59" s="61">
        <v>60</v>
      </c>
      <c r="F59" s="63"/>
      <c r="G59" s="64"/>
      <c r="H59" s="65">
        <f t="shared" si="16"/>
        <v>0</v>
      </c>
      <c r="I59" s="66">
        <f t="shared" si="17"/>
        <v>0</v>
      </c>
      <c r="J59" s="67">
        <f t="shared" si="18"/>
        <v>0</v>
      </c>
      <c r="K59" s="68">
        <f t="shared" si="19"/>
        <v>0</v>
      </c>
    </row>
    <row r="60" spans="2:11" s="21" customFormat="1" ht="15.75" x14ac:dyDescent="0.25">
      <c r="B60" s="22">
        <v>55</v>
      </c>
      <c r="C60" s="60" t="s">
        <v>51</v>
      </c>
      <c r="D60" s="61" t="s">
        <v>10</v>
      </c>
      <c r="E60" s="61">
        <v>72</v>
      </c>
      <c r="F60" s="63"/>
      <c r="G60" s="64"/>
      <c r="H60" s="65">
        <f t="shared" si="16"/>
        <v>0</v>
      </c>
      <c r="I60" s="66">
        <f>ROUND((E60*F60),2)</f>
        <v>0</v>
      </c>
      <c r="J60" s="67">
        <f>ROUND((G60*I60/100),2)</f>
        <v>0</v>
      </c>
      <c r="K60" s="68">
        <f>ROUND((I60+J60),2)</f>
        <v>0</v>
      </c>
    </row>
    <row r="61" spans="2:11" s="21" customFormat="1" ht="15.75" x14ac:dyDescent="0.25">
      <c r="B61" s="22">
        <v>56</v>
      </c>
      <c r="C61" s="60" t="s">
        <v>61</v>
      </c>
      <c r="D61" s="61" t="s">
        <v>10</v>
      </c>
      <c r="E61" s="61">
        <v>112</v>
      </c>
      <c r="F61" s="63"/>
      <c r="G61" s="64"/>
      <c r="H61" s="65">
        <f t="shared" si="16"/>
        <v>0</v>
      </c>
      <c r="I61" s="66">
        <f>ROUND((E61*F61),2)</f>
        <v>0</v>
      </c>
      <c r="J61" s="67">
        <f>ROUND((G61*I61/100),2)</f>
        <v>0</v>
      </c>
      <c r="K61" s="68">
        <f>ROUND((I61+J61),2)</f>
        <v>0</v>
      </c>
    </row>
    <row r="62" spans="2:11" s="21" customFormat="1" ht="15.75" x14ac:dyDescent="0.25">
      <c r="B62" s="22">
        <v>57</v>
      </c>
      <c r="C62" s="69" t="s">
        <v>52</v>
      </c>
      <c r="D62" s="61" t="s">
        <v>10</v>
      </c>
      <c r="E62" s="61">
        <v>64</v>
      </c>
      <c r="F62" s="63"/>
      <c r="G62" s="64"/>
      <c r="H62" s="65">
        <f t="shared" si="16"/>
        <v>0</v>
      </c>
      <c r="I62" s="66">
        <f t="shared" si="17"/>
        <v>0</v>
      </c>
      <c r="J62" s="67">
        <f t="shared" si="18"/>
        <v>0</v>
      </c>
      <c r="K62" s="68">
        <f t="shared" si="19"/>
        <v>0</v>
      </c>
    </row>
    <row r="63" spans="2:11" s="21" customFormat="1" ht="15.75" x14ac:dyDescent="0.25">
      <c r="B63" s="22">
        <v>58</v>
      </c>
      <c r="C63" s="60" t="s">
        <v>77</v>
      </c>
      <c r="D63" s="61" t="s">
        <v>10</v>
      </c>
      <c r="E63" s="61">
        <v>8</v>
      </c>
      <c r="F63" s="63"/>
      <c r="G63" s="64"/>
      <c r="H63" s="65">
        <f t="shared" si="16"/>
        <v>0</v>
      </c>
      <c r="I63" s="66">
        <f t="shared" si="17"/>
        <v>0</v>
      </c>
      <c r="J63" s="67">
        <f t="shared" si="18"/>
        <v>0</v>
      </c>
      <c r="K63" s="68">
        <f t="shared" si="19"/>
        <v>0</v>
      </c>
    </row>
    <row r="64" spans="2:11" s="21" customFormat="1" ht="15.75" x14ac:dyDescent="0.25">
      <c r="B64" s="22">
        <v>59</v>
      </c>
      <c r="C64" s="60" t="s">
        <v>78</v>
      </c>
      <c r="D64" s="61" t="s">
        <v>10</v>
      </c>
      <c r="E64" s="61">
        <v>28</v>
      </c>
      <c r="F64" s="63"/>
      <c r="G64" s="64"/>
      <c r="H64" s="65">
        <f t="shared" si="16"/>
        <v>0</v>
      </c>
      <c r="I64" s="66">
        <f t="shared" si="17"/>
        <v>0</v>
      </c>
      <c r="J64" s="67">
        <f t="shared" si="18"/>
        <v>0</v>
      </c>
      <c r="K64" s="68">
        <f t="shared" si="19"/>
        <v>0</v>
      </c>
    </row>
    <row r="65" spans="2:12" s="21" customFormat="1" ht="15.75" x14ac:dyDescent="0.25">
      <c r="B65" s="22">
        <v>60</v>
      </c>
      <c r="C65" s="60" t="s">
        <v>53</v>
      </c>
      <c r="D65" s="61" t="s">
        <v>10</v>
      </c>
      <c r="E65" s="61">
        <v>1440</v>
      </c>
      <c r="F65" s="63"/>
      <c r="G65" s="64">
        <v>23</v>
      </c>
      <c r="H65" s="65">
        <f t="shared" si="16"/>
        <v>0</v>
      </c>
      <c r="I65" s="66">
        <f t="shared" si="17"/>
        <v>0</v>
      </c>
      <c r="J65" s="67">
        <f t="shared" si="18"/>
        <v>0</v>
      </c>
      <c r="K65" s="68">
        <f t="shared" si="19"/>
        <v>0</v>
      </c>
    </row>
    <row r="66" spans="2:12" s="21" customFormat="1" ht="15.75" x14ac:dyDescent="0.25">
      <c r="B66" s="22">
        <v>61</v>
      </c>
      <c r="C66" s="60" t="s">
        <v>73</v>
      </c>
      <c r="D66" s="61" t="s">
        <v>10</v>
      </c>
      <c r="E66" s="61">
        <v>80</v>
      </c>
      <c r="F66" s="63"/>
      <c r="G66" s="64"/>
      <c r="H66" s="65">
        <f t="shared" si="16"/>
        <v>0</v>
      </c>
      <c r="I66" s="66">
        <f t="shared" si="17"/>
        <v>0</v>
      </c>
      <c r="J66" s="67">
        <f t="shared" si="18"/>
        <v>0</v>
      </c>
      <c r="K66" s="68">
        <f t="shared" si="19"/>
        <v>0</v>
      </c>
    </row>
    <row r="67" spans="2:12" s="21" customFormat="1" ht="15.75" x14ac:dyDescent="0.25">
      <c r="B67" s="22">
        <v>62</v>
      </c>
      <c r="C67" s="60" t="s">
        <v>54</v>
      </c>
      <c r="D67" s="61" t="s">
        <v>57</v>
      </c>
      <c r="E67" s="61">
        <v>24</v>
      </c>
      <c r="F67" s="63"/>
      <c r="G67" s="64">
        <v>8</v>
      </c>
      <c r="H67" s="65">
        <f t="shared" si="16"/>
        <v>0</v>
      </c>
      <c r="I67" s="66">
        <f t="shared" si="17"/>
        <v>0</v>
      </c>
      <c r="J67" s="67">
        <f t="shared" si="18"/>
        <v>0</v>
      </c>
      <c r="K67" s="68">
        <f t="shared" si="19"/>
        <v>0</v>
      </c>
    </row>
    <row r="68" spans="2:12" s="21" customFormat="1" ht="15.75" x14ac:dyDescent="0.25">
      <c r="B68" s="22">
        <v>63</v>
      </c>
      <c r="C68" s="60" t="s">
        <v>55</v>
      </c>
      <c r="D68" s="61" t="s">
        <v>59</v>
      </c>
      <c r="E68" s="61">
        <v>48</v>
      </c>
      <c r="F68" s="63"/>
      <c r="G68" s="64"/>
      <c r="H68" s="65">
        <f t="shared" si="16"/>
        <v>0</v>
      </c>
      <c r="I68" s="66">
        <f t="shared" si="17"/>
        <v>0</v>
      </c>
      <c r="J68" s="67">
        <f t="shared" si="18"/>
        <v>0</v>
      </c>
      <c r="K68" s="68">
        <f t="shared" si="19"/>
        <v>0</v>
      </c>
    </row>
    <row r="69" spans="2:12" s="21" customFormat="1" ht="15.75" x14ac:dyDescent="0.25">
      <c r="B69" s="22">
        <v>64</v>
      </c>
      <c r="C69" s="60" t="s">
        <v>56</v>
      </c>
      <c r="D69" s="61" t="s">
        <v>57</v>
      </c>
      <c r="E69" s="61">
        <v>1280</v>
      </c>
      <c r="F69" s="63"/>
      <c r="G69" s="64">
        <v>23</v>
      </c>
      <c r="H69" s="65">
        <f t="shared" si="16"/>
        <v>0</v>
      </c>
      <c r="I69" s="66">
        <f t="shared" si="17"/>
        <v>0</v>
      </c>
      <c r="J69" s="67">
        <f t="shared" si="18"/>
        <v>0</v>
      </c>
      <c r="K69" s="68">
        <f t="shared" si="19"/>
        <v>0</v>
      </c>
    </row>
    <row r="70" spans="2:12" s="23" customFormat="1" ht="26.25" customHeight="1" x14ac:dyDescent="0.3">
      <c r="B70" s="24"/>
      <c r="C70" s="73" t="s">
        <v>12</v>
      </c>
      <c r="D70" s="74"/>
      <c r="E70" s="74"/>
      <c r="F70" s="75"/>
      <c r="G70" s="76"/>
      <c r="H70" s="75"/>
      <c r="I70" s="77">
        <f>SUM(I6:I69)</f>
        <v>0</v>
      </c>
      <c r="J70" s="77">
        <f>SUM(J6:J69)</f>
        <v>0</v>
      </c>
      <c r="K70" s="77">
        <f>SUM(K6:K69)</f>
        <v>0</v>
      </c>
    </row>
    <row r="71" spans="2:12" s="8" customFormat="1" ht="15.75" x14ac:dyDescent="0.25">
      <c r="B71" s="25"/>
      <c r="C71" s="78"/>
      <c r="D71" s="79"/>
      <c r="E71" s="79"/>
      <c r="F71" s="80"/>
      <c r="G71" s="81"/>
      <c r="H71" s="80"/>
      <c r="I71" s="82"/>
      <c r="J71" s="82"/>
      <c r="K71" s="82"/>
    </row>
    <row r="72" spans="2:12" s="29" customFormat="1" ht="15.75" x14ac:dyDescent="0.25">
      <c r="B72" s="25"/>
      <c r="C72" s="26"/>
      <c r="D72" s="25"/>
      <c r="E72" s="25"/>
      <c r="F72" s="27"/>
      <c r="G72" s="30"/>
      <c r="H72" s="27"/>
      <c r="I72" s="28"/>
      <c r="J72" s="28"/>
      <c r="K72" s="28"/>
      <c r="L72" s="31"/>
    </row>
    <row r="73" spans="2:12" s="29" customFormat="1" ht="12.75" x14ac:dyDescent="0.2">
      <c r="B73" s="84" t="s">
        <v>13</v>
      </c>
      <c r="C73" s="84"/>
      <c r="D73" s="84"/>
      <c r="E73" s="84"/>
      <c r="F73" s="84"/>
      <c r="G73" s="84"/>
      <c r="H73" s="84"/>
      <c r="I73" s="84"/>
      <c r="J73" s="84"/>
      <c r="K73" s="84"/>
      <c r="L73" s="31"/>
    </row>
    <row r="74" spans="2:12" s="29" customFormat="1" ht="12.75" x14ac:dyDescent="0.2"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1"/>
    </row>
    <row r="75" spans="2:12" s="29" customFormat="1" ht="12.75" x14ac:dyDescent="0.2">
      <c r="B75" s="33"/>
      <c r="C75" s="34"/>
      <c r="D75" s="33"/>
      <c r="E75" s="33"/>
      <c r="F75" s="35"/>
      <c r="G75" s="36"/>
      <c r="H75" s="37"/>
      <c r="I75" s="35"/>
      <c r="J75" s="35"/>
      <c r="K75" s="35"/>
      <c r="L75" s="31"/>
    </row>
    <row r="76" spans="2:12" s="29" customFormat="1" ht="12.75" x14ac:dyDescent="0.2">
      <c r="B76" s="84" t="s">
        <v>14</v>
      </c>
      <c r="C76" s="84"/>
      <c r="D76" s="84"/>
      <c r="E76" s="84"/>
      <c r="F76" s="84"/>
      <c r="G76" s="84"/>
      <c r="H76" s="84"/>
      <c r="I76" s="84"/>
      <c r="J76" s="84"/>
      <c r="K76" s="84"/>
      <c r="L76" s="31"/>
    </row>
    <row r="77" spans="2:12" s="29" customFormat="1" ht="12.75" x14ac:dyDescent="0.2"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1"/>
    </row>
    <row r="78" spans="2:12" s="29" customFormat="1" ht="12.75" x14ac:dyDescent="0.2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1"/>
    </row>
    <row r="79" spans="2:12" s="29" customFormat="1" ht="12.75" x14ac:dyDescent="0.2">
      <c r="B79" s="31"/>
      <c r="C79" s="38"/>
      <c r="D79" s="31"/>
      <c r="E79" s="39"/>
      <c r="F79" s="40"/>
      <c r="G79" s="41"/>
      <c r="H79" s="42"/>
      <c r="I79" s="40"/>
      <c r="J79" s="40"/>
      <c r="K79" s="40"/>
    </row>
    <row r="80" spans="2:12" s="29" customFormat="1" ht="12.75" x14ac:dyDescent="0.2">
      <c r="B80" s="31"/>
      <c r="C80" s="38"/>
      <c r="D80" s="31"/>
      <c r="E80" s="31"/>
      <c r="F80" s="40"/>
      <c r="G80" s="41"/>
      <c r="H80" s="42"/>
      <c r="I80" s="40"/>
      <c r="J80" s="40"/>
      <c r="K80" s="40"/>
    </row>
    <row r="81" spans="2:12" s="43" customFormat="1" ht="12.75" x14ac:dyDescent="0.2">
      <c r="B81" s="33" t="s">
        <v>15</v>
      </c>
      <c r="C81" s="38"/>
      <c r="D81" s="31"/>
      <c r="E81" s="31"/>
      <c r="F81" s="40"/>
      <c r="G81" s="41"/>
      <c r="H81" s="44"/>
      <c r="I81" s="45" t="s">
        <v>16</v>
      </c>
      <c r="J81" s="40"/>
      <c r="K81" s="40"/>
    </row>
    <row r="82" spans="2:12" s="46" customFormat="1" ht="12.75" x14ac:dyDescent="0.2">
      <c r="B82" s="31"/>
      <c r="C82" s="38"/>
      <c r="D82" s="31"/>
      <c r="E82" s="31"/>
      <c r="F82" s="40"/>
      <c r="G82" s="41"/>
      <c r="H82" s="42"/>
      <c r="I82" s="47" t="s">
        <v>17</v>
      </c>
      <c r="J82" s="40"/>
      <c r="K82" s="40"/>
      <c r="L82" s="48"/>
    </row>
    <row r="83" spans="2:12" x14ac:dyDescent="0.25">
      <c r="B83" s="49"/>
      <c r="C83" s="50"/>
      <c r="D83" s="51"/>
      <c r="E83" s="51"/>
      <c r="F83" s="42"/>
      <c r="G83" s="42"/>
      <c r="H83" s="52"/>
      <c r="I83" s="53"/>
      <c r="J83" s="53"/>
      <c r="K83" s="53"/>
    </row>
    <row r="84" spans="2:12" x14ac:dyDescent="0.25">
      <c r="B84" s="54"/>
      <c r="C84" s="55"/>
      <c r="D84" s="48"/>
      <c r="E84" s="48"/>
      <c r="F84" s="56"/>
      <c r="G84" s="57"/>
      <c r="H84" s="58"/>
      <c r="I84" s="56"/>
      <c r="J84" s="56"/>
      <c r="K84" s="56"/>
    </row>
    <row r="85" spans="2:12" x14ac:dyDescent="0.25">
      <c r="B85" s="54"/>
      <c r="C85" s="55"/>
      <c r="D85" s="48"/>
      <c r="E85" s="48"/>
      <c r="F85" s="56"/>
      <c r="G85" s="57"/>
      <c r="H85" s="58"/>
      <c r="I85" s="56"/>
      <c r="J85" s="56"/>
      <c r="K85" s="56"/>
    </row>
    <row r="86" spans="2:12" x14ac:dyDescent="0.25">
      <c r="B86" s="54"/>
      <c r="C86" s="55"/>
      <c r="D86" s="48"/>
      <c r="E86" s="48"/>
      <c r="F86" s="56"/>
      <c r="G86" s="57"/>
      <c r="H86" s="58"/>
      <c r="I86" s="56"/>
      <c r="J86" s="56"/>
      <c r="K86" s="56"/>
    </row>
    <row r="87" spans="2:12" x14ac:dyDescent="0.25">
      <c r="B87" s="54"/>
      <c r="C87" s="55"/>
      <c r="D87" s="48"/>
      <c r="E87" s="48"/>
      <c r="F87" s="56"/>
      <c r="G87" s="57"/>
      <c r="H87" s="58"/>
      <c r="I87" s="56"/>
      <c r="J87" s="56"/>
      <c r="K87" s="56"/>
    </row>
    <row r="88" spans="2:12" x14ac:dyDescent="0.25">
      <c r="D88" s="1"/>
      <c r="E88" s="1"/>
      <c r="G88" s="59"/>
      <c r="H88" s="4"/>
    </row>
    <row r="89" spans="2:12" x14ac:dyDescent="0.25">
      <c r="D89" s="1"/>
      <c r="E89" s="1"/>
      <c r="G89" s="59"/>
      <c r="H89" s="4"/>
    </row>
    <row r="90" spans="2:12" x14ac:dyDescent="0.25">
      <c r="D90" s="1"/>
      <c r="E90" s="1"/>
      <c r="G90" s="59"/>
      <c r="H90" s="4"/>
    </row>
    <row r="91" spans="2:12" x14ac:dyDescent="0.25">
      <c r="D91" s="1"/>
      <c r="E91" s="1"/>
      <c r="G91" s="59"/>
      <c r="H91" s="4"/>
    </row>
    <row r="92" spans="2:12" x14ac:dyDescent="0.25">
      <c r="D92" s="1"/>
      <c r="E92" s="1"/>
      <c r="G92" s="59"/>
      <c r="H92" s="4"/>
    </row>
    <row r="93" spans="2:12" x14ac:dyDescent="0.25">
      <c r="D93" s="1"/>
      <c r="E93" s="1"/>
      <c r="G93" s="59"/>
      <c r="H93" s="4"/>
    </row>
    <row r="94" spans="2:12" x14ac:dyDescent="0.25">
      <c r="D94" s="1"/>
      <c r="E94" s="1"/>
      <c r="G94" s="59"/>
      <c r="H94" s="4"/>
    </row>
    <row r="95" spans="2:12" x14ac:dyDescent="0.25">
      <c r="D95" s="1"/>
      <c r="E95" s="1"/>
      <c r="G95" s="59"/>
      <c r="H95" s="4"/>
    </row>
    <row r="96" spans="2:12" x14ac:dyDescent="0.25">
      <c r="D96" s="1"/>
      <c r="E96" s="1"/>
      <c r="G96" s="59"/>
      <c r="H96" s="4"/>
    </row>
    <row r="97" spans="4:8" x14ac:dyDescent="0.25">
      <c r="D97" s="1"/>
      <c r="E97" s="1"/>
      <c r="G97" s="59"/>
      <c r="H97" s="4"/>
    </row>
    <row r="98" spans="4:8" x14ac:dyDescent="0.25">
      <c r="D98" s="1"/>
      <c r="E98" s="1"/>
      <c r="G98" s="59"/>
      <c r="H98" s="4"/>
    </row>
    <row r="99" spans="4:8" x14ac:dyDescent="0.25">
      <c r="D99" s="1"/>
      <c r="E99" s="1"/>
      <c r="G99" s="59"/>
      <c r="H99" s="4"/>
    </row>
    <row r="100" spans="4:8" x14ac:dyDescent="0.25">
      <c r="D100" s="1"/>
      <c r="E100" s="1"/>
      <c r="G100" s="59"/>
      <c r="H100" s="4"/>
    </row>
    <row r="101" spans="4:8" x14ac:dyDescent="0.25">
      <c r="D101" s="1"/>
      <c r="E101" s="1"/>
      <c r="G101" s="59"/>
      <c r="H101" s="4"/>
    </row>
    <row r="102" spans="4:8" x14ac:dyDescent="0.25">
      <c r="D102" s="1"/>
      <c r="E102" s="1"/>
      <c r="G102" s="59"/>
      <c r="H102" s="4"/>
    </row>
    <row r="103" spans="4:8" x14ac:dyDescent="0.25">
      <c r="D103" s="1"/>
      <c r="E103" s="1"/>
      <c r="G103" s="59"/>
      <c r="H103" s="4"/>
    </row>
    <row r="104" spans="4:8" x14ac:dyDescent="0.25">
      <c r="D104" s="1"/>
      <c r="E104" s="1"/>
      <c r="G104" s="59"/>
      <c r="H104" s="4"/>
    </row>
    <row r="105" spans="4:8" x14ac:dyDescent="0.25">
      <c r="D105" s="1"/>
      <c r="E105" s="1"/>
      <c r="G105" s="59"/>
      <c r="H105" s="4"/>
    </row>
    <row r="106" spans="4:8" x14ac:dyDescent="0.25">
      <c r="D106" s="1"/>
      <c r="E106" s="1"/>
      <c r="G106" s="59"/>
    </row>
  </sheetData>
  <autoFilter ref="B4:K70"/>
  <mergeCells count="3">
    <mergeCell ref="B2:K2"/>
    <mergeCell ref="B73:K73"/>
    <mergeCell ref="B76:K76"/>
  </mergeCells>
  <pageMargins left="0.7" right="0.7" top="0.75" bottom="0.75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III- ART.SPOZYWCZE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Paweł Jonczyk</dc:creator>
  <dc:description/>
  <cp:lastModifiedBy>JOANNA</cp:lastModifiedBy>
  <cp:revision>1</cp:revision>
  <cp:lastPrinted>2023-02-06T11:32:58Z</cp:lastPrinted>
  <dcterms:created xsi:type="dcterms:W3CDTF">2022-11-23T18:16:26Z</dcterms:created>
  <dcterms:modified xsi:type="dcterms:W3CDTF">2023-12-07T12:08:31Z</dcterms:modified>
  <dc:language>pl-PL</dc:language>
</cp:coreProperties>
</file>