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PUSTE\"/>
    </mc:Choice>
  </mc:AlternateContent>
  <bookViews>
    <workbookView xWindow="0" yWindow="0" windowWidth="20490" windowHeight="6750" tabRatio="500"/>
  </bookViews>
  <sheets>
    <sheet name="V- MIĘSO I PRZETWORY MIESNE " sheetId="1" r:id="rId1"/>
  </sheets>
  <definedNames>
    <definedName name="_xlnm._FilterDatabase" localSheetId="0" hidden="1">'V- MIĘSO I PRZETWORY MIESNE '!$B$4:$K$29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" i="1" l="1"/>
  <c r="I28" i="1" l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J17" i="1" s="1"/>
  <c r="K17" i="1" s="1"/>
  <c r="H17" i="1"/>
  <c r="I16" i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J13" i="1" s="1"/>
  <c r="K13" i="1" s="1"/>
  <c r="H13" i="1"/>
  <c r="I12" i="1"/>
  <c r="H12" i="1"/>
  <c r="J18" i="1" l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12" i="1"/>
  <c r="K12" i="1" s="1"/>
  <c r="I11" i="1"/>
  <c r="J11" i="1" s="1"/>
  <c r="H11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J29" i="1" l="1"/>
  <c r="K6" i="1"/>
  <c r="K7" i="1"/>
  <c r="K8" i="1"/>
  <c r="K9" i="1"/>
  <c r="K10" i="1"/>
  <c r="K11" i="1"/>
  <c r="I29" i="1"/>
  <c r="K29" i="1" l="1"/>
</calcChain>
</file>

<file path=xl/sharedStrings.xml><?xml version="1.0" encoding="utf-8"?>
<sst xmlns="http://schemas.openxmlformats.org/spreadsheetml/2006/main" count="64" uniqueCount="42">
  <si>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</si>
  <si>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</si>
  <si>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</si>
  <si>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</si>
  <si>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</si>
  <si>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</si>
  <si>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</si>
  <si>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</si>
  <si>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</si>
  <si>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</si>
  <si>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</si>
  <si>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</si>
  <si>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</si>
  <si>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</si>
  <si>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</si>
  <si>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</si>
  <si>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</si>
  <si>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Boczek wędzony   z zebrami</t>
  </si>
  <si>
    <t>Karczek b/k</t>
  </si>
  <si>
    <t>Kiełbasa podwawelska 70% mięsa</t>
  </si>
  <si>
    <t>Kurczak 1,5-2,5kg</t>
  </si>
  <si>
    <t>Mięso mielone wołowo-wieprzowe</t>
  </si>
  <si>
    <t>Mięso mielone drobiowe (filet z kurczaka i indyka)</t>
  </si>
  <si>
    <t>Rolady wieprzowe (ogórek,boczek - zmielone) 150-180g</t>
  </si>
  <si>
    <t>Rolady ze schabu  (ogórek,boczek- zmielone) 150-180g</t>
  </si>
  <si>
    <t>Schab b/k</t>
  </si>
  <si>
    <t>Udziec z kurczaka</t>
  </si>
  <si>
    <t>Udko z kurczaka( ćwiartka)</t>
  </si>
  <si>
    <t>Polędwiczki wieprzowe</t>
  </si>
  <si>
    <t>Szynka wieprzowa ( kulka)</t>
  </si>
  <si>
    <t>Słonina wędzona</t>
  </si>
  <si>
    <t>Medaliony z indyka</t>
  </si>
  <si>
    <t>Wołowe gulaszowe</t>
  </si>
  <si>
    <t>Łopatka wieprzowa b/k</t>
  </si>
  <si>
    <t>Podgardle wędzone</t>
  </si>
  <si>
    <t>Skrzydła z indyka</t>
  </si>
  <si>
    <t>OFERTA CENOWA NA MIĘSO I PRZETWORY MIĘSNE  (CPV 15110000-2 )(CPV 15131100-6)</t>
  </si>
  <si>
    <t>Filet z piersi indyka (bez skóry)</t>
  </si>
  <si>
    <t>Filet z piersi kurczaka (bez skóry)</t>
  </si>
  <si>
    <t>Rosół - żebra wołowe</t>
  </si>
  <si>
    <t xml:space="preserve">Pieczeń wołowa </t>
  </si>
  <si>
    <t xml:space="preserve">ZAŁĄCZNIK NR 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</si>
</sst>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3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77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1" fontId="8" fillId="0" borderId="0" xfId="0" applyNumberFormat="1" applyFont="1" applyBorder="1" applyAlignment="1" applyProtection="1">
      <alignment horizontal="center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2" fontId="11" fillId="0" borderId="6" xfId="1" applyNumberFormat="1" applyFont="1" applyBorder="1" applyAlignment="1" applyProtection="1">
      <alignment horizontal="right" indent="1"/>
    </xf>
    <xf numFmtId="2" fontId="11" fillId="0" borderId="6" xfId="0" applyNumberFormat="1" applyFont="1" applyBorder="1" applyAlignment="1" applyProtection="1">
      <alignment horizontal="right" indent="1"/>
    </xf>
    <xf numFmtId="2" fontId="11" fillId="0" borderId="7" xfId="0" applyNumberFormat="1" applyFont="1" applyBorder="1" applyAlignment="1" applyProtection="1">
      <alignment horizontal="right" indent="1"/>
    </xf>
    <xf numFmtId="2" fontId="11" fillId="2" borderId="8" xfId="0" applyNumberFormat="1" applyFont="1" applyFill="1" applyBorder="1" applyAlignment="1" applyProtection="1">
      <alignment horizontal="right" indent="1"/>
    </xf>
    <xf numFmtId="0" fontId="11" fillId="3" borderId="5" xfId="0" applyFont="1" applyFill="1" applyBorder="1" applyAlignment="1" applyProtection="1">
      <alignment wrapText="1"/>
      <protection locked="0"/>
    </xf>
    <xf numFmtId="0" fontId="12" fillId="2" borderId="10" xfId="0" applyFont="1" applyFill="1" applyBorder="1" applyProtection="1"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2" fontId="12" fillId="2" borderId="10" xfId="1" applyNumberFormat="1" applyFont="1" applyFill="1" applyBorder="1" applyAlignment="1" applyProtection="1">
      <alignment horizontal="right" indent="1"/>
      <protection locked="0"/>
    </xf>
    <xf numFmtId="1" fontId="12" fillId="2" borderId="10" xfId="0" applyNumberFormat="1" applyFont="1" applyFill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 applyProtection="1">
      <alignment horizontal="right" indent="1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65"/>
  <sheetViews>
    <sheetView tabSelected="1" zoomScaleNormal="100" workbookViewId="0">
      <selection activeCell="O4" sqref="O4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9.28515625" style="1" customWidth="1"/>
    <col min="4" max="4" width="6.140625" style="3" customWidth="1"/>
    <col min="5" max="5" width="6.7109375" style="3" customWidth="1"/>
    <col min="6" max="6" width="8.42578125" style="4" customWidth="1"/>
    <col min="7" max="7" width="5.5703125" style="5" customWidth="1"/>
    <col min="8" max="8" width="8" style="6" customWidth="1"/>
    <col min="9" max="10" width="12.140625" style="4" customWidth="1"/>
    <col min="11" max="11" width="15.855468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41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75" t="s">
        <v>36</v>
      </c>
      <c r="C2" s="75"/>
      <c r="D2" s="75"/>
      <c r="E2" s="75"/>
      <c r="F2" s="75"/>
      <c r="G2" s="75"/>
      <c r="H2" s="75"/>
      <c r="I2" s="75"/>
      <c r="J2" s="75"/>
      <c r="K2" s="75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1" t="s">
        <v>17</v>
      </c>
      <c r="D6" s="62" t="s">
        <v>10</v>
      </c>
      <c r="E6" s="62">
        <v>48</v>
      </c>
      <c r="F6" s="63"/>
      <c r="G6" s="64">
        <v>5</v>
      </c>
      <c r="H6" s="65">
        <f t="shared" ref="H6:H11" si="0">ROUND((F6+(G6%*F6)),2)</f>
        <v>0</v>
      </c>
      <c r="I6" s="66">
        <f t="shared" ref="I6:I11" si="1">ROUND((E6*F6),2)</f>
        <v>0</v>
      </c>
      <c r="J6" s="67">
        <f t="shared" ref="J6:J11" si="2">ROUND((G6*I6/100),2)</f>
        <v>0</v>
      </c>
      <c r="K6" s="68">
        <f t="shared" ref="K6:K11" si="3">ROUND((I6+J6),2)</f>
        <v>0</v>
      </c>
    </row>
    <row r="7" spans="1:1024" s="21" customFormat="1" ht="15.75" x14ac:dyDescent="0.25">
      <c r="B7" s="22">
        <v>2</v>
      </c>
      <c r="C7" s="61" t="s">
        <v>18</v>
      </c>
      <c r="D7" s="62" t="s">
        <v>10</v>
      </c>
      <c r="E7" s="62">
        <v>80</v>
      </c>
      <c r="F7" s="63"/>
      <c r="G7" s="64">
        <v>5</v>
      </c>
      <c r="H7" s="65">
        <f t="shared" si="0"/>
        <v>0</v>
      </c>
      <c r="I7" s="66">
        <f t="shared" si="1"/>
        <v>0</v>
      </c>
      <c r="J7" s="67">
        <f t="shared" si="2"/>
        <v>0</v>
      </c>
      <c r="K7" s="68">
        <f t="shared" si="3"/>
        <v>0</v>
      </c>
    </row>
    <row r="8" spans="1:1024" s="21" customFormat="1" ht="15.75" x14ac:dyDescent="0.25">
      <c r="B8" s="22">
        <v>3</v>
      </c>
      <c r="C8" s="61" t="s">
        <v>19</v>
      </c>
      <c r="D8" s="62" t="s">
        <v>10</v>
      </c>
      <c r="E8" s="62">
        <v>368</v>
      </c>
      <c r="F8" s="63"/>
      <c r="G8" s="64">
        <v>5</v>
      </c>
      <c r="H8" s="65">
        <f t="shared" si="0"/>
        <v>0</v>
      </c>
      <c r="I8" s="66">
        <f t="shared" si="1"/>
        <v>0</v>
      </c>
      <c r="J8" s="67">
        <f t="shared" si="2"/>
        <v>0</v>
      </c>
      <c r="K8" s="68">
        <f t="shared" si="3"/>
        <v>0</v>
      </c>
    </row>
    <row r="9" spans="1:1024" s="21" customFormat="1" ht="15.75" x14ac:dyDescent="0.25">
      <c r="B9" s="22">
        <v>4</v>
      </c>
      <c r="C9" s="61" t="s">
        <v>20</v>
      </c>
      <c r="D9" s="62" t="s">
        <v>10</v>
      </c>
      <c r="E9" s="62">
        <v>280</v>
      </c>
      <c r="F9" s="63"/>
      <c r="G9" s="64">
        <v>5</v>
      </c>
      <c r="H9" s="65">
        <f t="shared" si="0"/>
        <v>0</v>
      </c>
      <c r="I9" s="66">
        <f t="shared" si="1"/>
        <v>0</v>
      </c>
      <c r="J9" s="67">
        <f t="shared" si="2"/>
        <v>0</v>
      </c>
      <c r="K9" s="68">
        <f t="shared" si="3"/>
        <v>0</v>
      </c>
    </row>
    <row r="10" spans="1:1024" s="21" customFormat="1" ht="15.75" x14ac:dyDescent="0.25">
      <c r="B10" s="22">
        <v>5</v>
      </c>
      <c r="C10" s="69" t="s">
        <v>21</v>
      </c>
      <c r="D10" s="62" t="s">
        <v>10</v>
      </c>
      <c r="E10" s="62">
        <v>120</v>
      </c>
      <c r="F10" s="63"/>
      <c r="G10" s="64">
        <v>5</v>
      </c>
      <c r="H10" s="65">
        <f t="shared" si="0"/>
        <v>0</v>
      </c>
      <c r="I10" s="66">
        <f t="shared" si="1"/>
        <v>0</v>
      </c>
      <c r="J10" s="67">
        <f t="shared" si="2"/>
        <v>0</v>
      </c>
      <c r="K10" s="68">
        <f t="shared" si="3"/>
        <v>0</v>
      </c>
    </row>
    <row r="11" spans="1:1024" s="21" customFormat="1" ht="15.75" x14ac:dyDescent="0.25">
      <c r="B11" s="22">
        <v>6</v>
      </c>
      <c r="C11" s="61" t="s">
        <v>22</v>
      </c>
      <c r="D11" s="62" t="s">
        <v>10</v>
      </c>
      <c r="E11" s="62">
        <v>120</v>
      </c>
      <c r="F11" s="63"/>
      <c r="G11" s="64">
        <v>5</v>
      </c>
      <c r="H11" s="65">
        <f t="shared" si="0"/>
        <v>0</v>
      </c>
      <c r="I11" s="66">
        <f t="shared" si="1"/>
        <v>0</v>
      </c>
      <c r="J11" s="67">
        <f t="shared" si="2"/>
        <v>0</v>
      </c>
      <c r="K11" s="68">
        <f t="shared" si="3"/>
        <v>0</v>
      </c>
    </row>
    <row r="12" spans="1:1024" s="21" customFormat="1" ht="15.75" x14ac:dyDescent="0.25">
      <c r="B12" s="22">
        <v>7</v>
      </c>
      <c r="C12" s="61" t="s">
        <v>37</v>
      </c>
      <c r="D12" s="62" t="s">
        <v>10</v>
      </c>
      <c r="E12" s="62">
        <v>520</v>
      </c>
      <c r="F12" s="63"/>
      <c r="G12" s="64">
        <v>5</v>
      </c>
      <c r="H12" s="65">
        <f t="shared" ref="H12:H23" si="4">ROUND((F12+(G12%*F12)),2)</f>
        <v>0</v>
      </c>
      <c r="I12" s="66">
        <f t="shared" ref="I12:I23" si="5">ROUND((E12*F12),2)</f>
        <v>0</v>
      </c>
      <c r="J12" s="67">
        <f t="shared" ref="J12:J23" si="6">ROUND((G12*I12/100),2)</f>
        <v>0</v>
      </c>
      <c r="K12" s="68">
        <f t="shared" ref="K12:K23" si="7">ROUND((I12+J12),2)</f>
        <v>0</v>
      </c>
    </row>
    <row r="13" spans="1:1024" s="21" customFormat="1" ht="15.75" x14ac:dyDescent="0.25">
      <c r="B13" s="22">
        <v>8</v>
      </c>
      <c r="C13" s="61" t="s">
        <v>38</v>
      </c>
      <c r="D13" s="62" t="s">
        <v>10</v>
      </c>
      <c r="E13" s="62">
        <v>320</v>
      </c>
      <c r="F13" s="63"/>
      <c r="G13" s="64">
        <v>5</v>
      </c>
      <c r="H13" s="65">
        <f t="shared" si="4"/>
        <v>0</v>
      </c>
      <c r="I13" s="66">
        <f t="shared" si="5"/>
        <v>0</v>
      </c>
      <c r="J13" s="67">
        <f t="shared" si="6"/>
        <v>0</v>
      </c>
      <c r="K13" s="68">
        <f t="shared" si="7"/>
        <v>0</v>
      </c>
    </row>
    <row r="14" spans="1:1024" s="21" customFormat="1" ht="15.75" x14ac:dyDescent="0.25">
      <c r="B14" s="22">
        <v>9</v>
      </c>
      <c r="C14" s="61" t="s">
        <v>23</v>
      </c>
      <c r="D14" s="62" t="s">
        <v>10</v>
      </c>
      <c r="E14" s="62">
        <v>96</v>
      </c>
      <c r="F14" s="63"/>
      <c r="G14" s="64">
        <v>5</v>
      </c>
      <c r="H14" s="65">
        <f t="shared" si="4"/>
        <v>0</v>
      </c>
      <c r="I14" s="66">
        <f t="shared" si="5"/>
        <v>0</v>
      </c>
      <c r="J14" s="67">
        <f t="shared" si="6"/>
        <v>0</v>
      </c>
      <c r="K14" s="68">
        <f t="shared" si="7"/>
        <v>0</v>
      </c>
    </row>
    <row r="15" spans="1:1024" s="21" customFormat="1" ht="15.75" x14ac:dyDescent="0.25">
      <c r="B15" s="22">
        <v>10</v>
      </c>
      <c r="C15" s="61" t="s">
        <v>24</v>
      </c>
      <c r="D15" s="62" t="s">
        <v>10</v>
      </c>
      <c r="E15" s="62">
        <v>96</v>
      </c>
      <c r="F15" s="63"/>
      <c r="G15" s="64">
        <v>5</v>
      </c>
      <c r="H15" s="65">
        <f t="shared" si="4"/>
        <v>0</v>
      </c>
      <c r="I15" s="66">
        <f t="shared" si="5"/>
        <v>0</v>
      </c>
      <c r="J15" s="67">
        <f t="shared" si="6"/>
        <v>0</v>
      </c>
      <c r="K15" s="68">
        <f t="shared" si="7"/>
        <v>0</v>
      </c>
    </row>
    <row r="16" spans="1:1024" s="21" customFormat="1" ht="15.75" x14ac:dyDescent="0.25">
      <c r="B16" s="22">
        <v>11</v>
      </c>
      <c r="C16" s="61" t="s">
        <v>25</v>
      </c>
      <c r="D16" s="62" t="s">
        <v>10</v>
      </c>
      <c r="E16" s="62">
        <v>440</v>
      </c>
      <c r="F16" s="63"/>
      <c r="G16" s="64">
        <v>5</v>
      </c>
      <c r="H16" s="65">
        <f t="shared" si="4"/>
        <v>0</v>
      </c>
      <c r="I16" s="66">
        <f t="shared" si="5"/>
        <v>0</v>
      </c>
      <c r="J16" s="67">
        <f t="shared" si="6"/>
        <v>0</v>
      </c>
      <c r="K16" s="68">
        <f t="shared" si="7"/>
        <v>0</v>
      </c>
    </row>
    <row r="17" spans="2:12" s="21" customFormat="1" ht="15.75" x14ac:dyDescent="0.25">
      <c r="B17" s="22">
        <v>12</v>
      </c>
      <c r="C17" s="69" t="s">
        <v>26</v>
      </c>
      <c r="D17" s="62" t="s">
        <v>10</v>
      </c>
      <c r="E17" s="62">
        <v>160</v>
      </c>
      <c r="F17" s="63"/>
      <c r="G17" s="64">
        <v>5</v>
      </c>
      <c r="H17" s="65">
        <f t="shared" si="4"/>
        <v>0</v>
      </c>
      <c r="I17" s="66">
        <f t="shared" si="5"/>
        <v>0</v>
      </c>
      <c r="J17" s="67">
        <f t="shared" si="6"/>
        <v>0</v>
      </c>
      <c r="K17" s="68">
        <f t="shared" si="7"/>
        <v>0</v>
      </c>
    </row>
    <row r="18" spans="2:12" s="21" customFormat="1" ht="15.75" x14ac:dyDescent="0.25">
      <c r="B18" s="22">
        <v>13</v>
      </c>
      <c r="C18" s="61" t="s">
        <v>27</v>
      </c>
      <c r="D18" s="62" t="s">
        <v>10</v>
      </c>
      <c r="E18" s="62">
        <v>160</v>
      </c>
      <c r="F18" s="63"/>
      <c r="G18" s="64">
        <v>5</v>
      </c>
      <c r="H18" s="65">
        <f t="shared" si="4"/>
        <v>0</v>
      </c>
      <c r="I18" s="66">
        <f t="shared" si="5"/>
        <v>0</v>
      </c>
      <c r="J18" s="67">
        <f t="shared" si="6"/>
        <v>0</v>
      </c>
      <c r="K18" s="68">
        <f t="shared" si="7"/>
        <v>0</v>
      </c>
    </row>
    <row r="19" spans="2:12" s="21" customFormat="1" ht="15.75" x14ac:dyDescent="0.25">
      <c r="B19" s="22">
        <v>14</v>
      </c>
      <c r="C19" s="61" t="s">
        <v>28</v>
      </c>
      <c r="D19" s="62" t="s">
        <v>10</v>
      </c>
      <c r="E19" s="62">
        <v>400</v>
      </c>
      <c r="F19" s="63"/>
      <c r="G19" s="64">
        <v>5</v>
      </c>
      <c r="H19" s="65">
        <f t="shared" si="4"/>
        <v>0</v>
      </c>
      <c r="I19" s="66">
        <f t="shared" si="5"/>
        <v>0</v>
      </c>
      <c r="J19" s="67">
        <f t="shared" si="6"/>
        <v>0</v>
      </c>
      <c r="K19" s="68">
        <f t="shared" si="7"/>
        <v>0</v>
      </c>
    </row>
    <row r="20" spans="2:12" s="21" customFormat="1" ht="15.75" x14ac:dyDescent="0.25">
      <c r="B20" s="22">
        <v>15</v>
      </c>
      <c r="C20" s="61" t="s">
        <v>29</v>
      </c>
      <c r="D20" s="62" t="s">
        <v>10</v>
      </c>
      <c r="E20" s="62">
        <v>416</v>
      </c>
      <c r="F20" s="63"/>
      <c r="G20" s="64">
        <v>5</v>
      </c>
      <c r="H20" s="65">
        <f t="shared" si="4"/>
        <v>0</v>
      </c>
      <c r="I20" s="66">
        <f t="shared" si="5"/>
        <v>0</v>
      </c>
      <c r="J20" s="67">
        <f t="shared" si="6"/>
        <v>0</v>
      </c>
      <c r="K20" s="68">
        <f t="shared" si="7"/>
        <v>0</v>
      </c>
    </row>
    <row r="21" spans="2:12" s="21" customFormat="1" ht="15.75" x14ac:dyDescent="0.25">
      <c r="B21" s="22">
        <v>16</v>
      </c>
      <c r="C21" s="61" t="s">
        <v>39</v>
      </c>
      <c r="D21" s="62" t="s">
        <v>10</v>
      </c>
      <c r="E21" s="62">
        <v>32</v>
      </c>
      <c r="F21" s="63"/>
      <c r="G21" s="64">
        <v>5</v>
      </c>
      <c r="H21" s="65">
        <f t="shared" si="4"/>
        <v>0</v>
      </c>
      <c r="I21" s="66">
        <f t="shared" si="5"/>
        <v>0</v>
      </c>
      <c r="J21" s="67">
        <f t="shared" si="6"/>
        <v>0</v>
      </c>
      <c r="K21" s="68">
        <f t="shared" si="7"/>
        <v>0</v>
      </c>
    </row>
    <row r="22" spans="2:12" s="21" customFormat="1" ht="15.75" x14ac:dyDescent="0.25">
      <c r="B22" s="22">
        <v>17</v>
      </c>
      <c r="C22" s="69" t="s">
        <v>30</v>
      </c>
      <c r="D22" s="62" t="s">
        <v>10</v>
      </c>
      <c r="E22" s="62">
        <v>64</v>
      </c>
      <c r="F22" s="63"/>
      <c r="G22" s="64">
        <v>5</v>
      </c>
      <c r="H22" s="65">
        <f t="shared" si="4"/>
        <v>0</v>
      </c>
      <c r="I22" s="66">
        <f t="shared" si="5"/>
        <v>0</v>
      </c>
      <c r="J22" s="67">
        <f t="shared" si="6"/>
        <v>0</v>
      </c>
      <c r="K22" s="68">
        <f t="shared" si="7"/>
        <v>0</v>
      </c>
    </row>
    <row r="23" spans="2:12" s="21" customFormat="1" ht="15.75" x14ac:dyDescent="0.25">
      <c r="B23" s="22">
        <v>18</v>
      </c>
      <c r="C23" s="61" t="s">
        <v>31</v>
      </c>
      <c r="D23" s="62" t="s">
        <v>10</v>
      </c>
      <c r="E23" s="62">
        <v>120</v>
      </c>
      <c r="F23" s="63"/>
      <c r="G23" s="64">
        <v>5</v>
      </c>
      <c r="H23" s="65">
        <f t="shared" si="4"/>
        <v>0</v>
      </c>
      <c r="I23" s="66">
        <f t="shared" si="5"/>
        <v>0</v>
      </c>
      <c r="J23" s="67">
        <f t="shared" si="6"/>
        <v>0</v>
      </c>
      <c r="K23" s="68">
        <f t="shared" si="7"/>
        <v>0</v>
      </c>
    </row>
    <row r="24" spans="2:12" s="21" customFormat="1" ht="15.75" x14ac:dyDescent="0.25">
      <c r="B24" s="22">
        <v>19</v>
      </c>
      <c r="C24" s="61" t="s">
        <v>32</v>
      </c>
      <c r="D24" s="62" t="s">
        <v>10</v>
      </c>
      <c r="E24" s="62">
        <v>224</v>
      </c>
      <c r="F24" s="63"/>
      <c r="G24" s="64">
        <v>5</v>
      </c>
      <c r="H24" s="65">
        <f t="shared" ref="H24:H28" si="8">ROUND((F24+(G24%*F24)),2)</f>
        <v>0</v>
      </c>
      <c r="I24" s="66">
        <f t="shared" ref="I24:I28" si="9">ROUND((E24*F24),2)</f>
        <v>0</v>
      </c>
      <c r="J24" s="67">
        <f t="shared" ref="J24:J28" si="10">ROUND((G24*I24/100),2)</f>
        <v>0</v>
      </c>
      <c r="K24" s="68">
        <f t="shared" ref="K24:K28" si="11">ROUND((I24+J24),2)</f>
        <v>0</v>
      </c>
    </row>
    <row r="25" spans="2:12" s="21" customFormat="1" ht="15.75" x14ac:dyDescent="0.25">
      <c r="B25" s="22">
        <v>20</v>
      </c>
      <c r="C25" s="61" t="s">
        <v>33</v>
      </c>
      <c r="D25" s="62" t="s">
        <v>10</v>
      </c>
      <c r="E25" s="62">
        <v>224</v>
      </c>
      <c r="F25" s="63"/>
      <c r="G25" s="64">
        <v>5</v>
      </c>
      <c r="H25" s="65">
        <f t="shared" si="8"/>
        <v>0</v>
      </c>
      <c r="I25" s="66">
        <f t="shared" si="9"/>
        <v>0</v>
      </c>
      <c r="J25" s="67">
        <f t="shared" si="10"/>
        <v>0</v>
      </c>
      <c r="K25" s="68">
        <f t="shared" si="11"/>
        <v>0</v>
      </c>
    </row>
    <row r="26" spans="2:12" s="21" customFormat="1" ht="15.75" x14ac:dyDescent="0.25">
      <c r="B26" s="22">
        <v>21</v>
      </c>
      <c r="C26" s="61" t="s">
        <v>40</v>
      </c>
      <c r="D26" s="62" t="s">
        <v>10</v>
      </c>
      <c r="E26" s="62">
        <v>96</v>
      </c>
      <c r="F26" s="63"/>
      <c r="G26" s="64">
        <v>5</v>
      </c>
      <c r="H26" s="65">
        <f t="shared" si="8"/>
        <v>0</v>
      </c>
      <c r="I26" s="66">
        <f t="shared" si="9"/>
        <v>0</v>
      </c>
      <c r="J26" s="67">
        <f t="shared" si="10"/>
        <v>0</v>
      </c>
      <c r="K26" s="68">
        <f t="shared" si="11"/>
        <v>0</v>
      </c>
    </row>
    <row r="27" spans="2:12" s="21" customFormat="1" ht="15.75" x14ac:dyDescent="0.25">
      <c r="B27" s="22">
        <v>22</v>
      </c>
      <c r="C27" s="61" t="s">
        <v>34</v>
      </c>
      <c r="D27" s="62" t="s">
        <v>10</v>
      </c>
      <c r="E27" s="62">
        <v>32</v>
      </c>
      <c r="F27" s="63"/>
      <c r="G27" s="64">
        <v>5</v>
      </c>
      <c r="H27" s="65">
        <f t="shared" si="8"/>
        <v>0</v>
      </c>
      <c r="I27" s="66">
        <f t="shared" si="9"/>
        <v>0</v>
      </c>
      <c r="J27" s="67">
        <f t="shared" si="10"/>
        <v>0</v>
      </c>
      <c r="K27" s="68">
        <f t="shared" si="11"/>
        <v>0</v>
      </c>
    </row>
    <row r="28" spans="2:12" s="21" customFormat="1" ht="16.5" thickBot="1" x14ac:dyDescent="0.3">
      <c r="B28" s="22">
        <v>23</v>
      </c>
      <c r="C28" s="61" t="s">
        <v>35</v>
      </c>
      <c r="D28" s="62" t="s">
        <v>10</v>
      </c>
      <c r="E28" s="62">
        <v>52</v>
      </c>
      <c r="F28" s="63"/>
      <c r="G28" s="64">
        <v>5</v>
      </c>
      <c r="H28" s="65">
        <f t="shared" si="8"/>
        <v>0</v>
      </c>
      <c r="I28" s="66">
        <f t="shared" si="9"/>
        <v>0</v>
      </c>
      <c r="J28" s="67">
        <f t="shared" si="10"/>
        <v>0</v>
      </c>
      <c r="K28" s="68">
        <f t="shared" si="11"/>
        <v>0</v>
      </c>
    </row>
    <row r="29" spans="2:12" s="23" customFormat="1" ht="26.25" customHeight="1" thickBot="1" x14ac:dyDescent="0.35">
      <c r="B29" s="24"/>
      <c r="C29" s="70" t="s">
        <v>11</v>
      </c>
      <c r="D29" s="71"/>
      <c r="E29" s="71"/>
      <c r="F29" s="72"/>
      <c r="G29" s="73"/>
      <c r="H29" s="72"/>
      <c r="I29" s="74">
        <f>SUM(I6:I28)</f>
        <v>0</v>
      </c>
      <c r="J29" s="74">
        <f>SUM(J6:J28)</f>
        <v>0</v>
      </c>
      <c r="K29" s="74">
        <f>SUM(K6:K28)</f>
        <v>0</v>
      </c>
    </row>
    <row r="30" spans="2:12" s="8" customFormat="1" ht="15.75" x14ac:dyDescent="0.25">
      <c r="B30" s="25"/>
      <c r="C30" s="26"/>
      <c r="D30" s="25"/>
      <c r="E30" s="25"/>
      <c r="F30" s="27"/>
      <c r="G30" s="28"/>
      <c r="H30" s="27"/>
      <c r="I30" s="29"/>
      <c r="J30" s="29"/>
      <c r="K30" s="29"/>
    </row>
    <row r="31" spans="2:12" s="30" customFormat="1" ht="15.75" x14ac:dyDescent="0.25">
      <c r="B31" s="25"/>
      <c r="C31" s="26"/>
      <c r="D31" s="25"/>
      <c r="E31" s="25"/>
      <c r="F31" s="27"/>
      <c r="G31" s="31"/>
      <c r="H31" s="27"/>
      <c r="I31" s="29"/>
      <c r="J31" s="29"/>
      <c r="K31" s="29"/>
      <c r="L31" s="32"/>
    </row>
    <row r="32" spans="2:12" s="30" customFormat="1" ht="12.75" x14ac:dyDescent="0.2">
      <c r="B32" s="76" t="s">
        <v>12</v>
      </c>
      <c r="C32" s="76"/>
      <c r="D32" s="76"/>
      <c r="E32" s="76"/>
      <c r="F32" s="76"/>
      <c r="G32" s="76"/>
      <c r="H32" s="76"/>
      <c r="I32" s="76"/>
      <c r="J32" s="76"/>
      <c r="K32" s="76"/>
      <c r="L32" s="32"/>
    </row>
    <row r="33" spans="2:12" s="30" customFormat="1" ht="12.75" x14ac:dyDescent="0.2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2"/>
    </row>
    <row r="34" spans="2:12" s="30" customFormat="1" ht="12.75" x14ac:dyDescent="0.2">
      <c r="B34" s="34"/>
      <c r="C34" s="35"/>
      <c r="D34" s="34"/>
      <c r="E34" s="34"/>
      <c r="F34" s="36"/>
      <c r="G34" s="37"/>
      <c r="H34" s="38"/>
      <c r="I34" s="36"/>
      <c r="J34" s="36"/>
      <c r="K34" s="36"/>
      <c r="L34" s="32"/>
    </row>
    <row r="35" spans="2:12" s="30" customFormat="1" ht="12.75" x14ac:dyDescent="0.2">
      <c r="B35" s="76" t="s">
        <v>13</v>
      </c>
      <c r="C35" s="76"/>
      <c r="D35" s="76"/>
      <c r="E35" s="76"/>
      <c r="F35" s="76"/>
      <c r="G35" s="76"/>
      <c r="H35" s="76"/>
      <c r="I35" s="76"/>
      <c r="J35" s="76"/>
      <c r="K35" s="76"/>
      <c r="L35" s="32"/>
    </row>
    <row r="36" spans="2:12" s="30" customFormat="1" ht="12.75" x14ac:dyDescent="0.2"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2"/>
    </row>
    <row r="37" spans="2:12" s="30" customFormat="1" ht="12.75" x14ac:dyDescent="0.2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2"/>
    </row>
    <row r="38" spans="2:12" s="30" customFormat="1" ht="12.75" x14ac:dyDescent="0.2">
      <c r="B38" s="32"/>
      <c r="C38" s="39"/>
      <c r="D38" s="32"/>
      <c r="E38" s="40"/>
      <c r="F38" s="41"/>
      <c r="G38" s="42"/>
      <c r="H38" s="43"/>
      <c r="I38" s="41"/>
      <c r="J38" s="41"/>
      <c r="K38" s="41"/>
    </row>
    <row r="39" spans="2:12" s="30" customFormat="1" ht="12.75" x14ac:dyDescent="0.2">
      <c r="B39" s="32"/>
      <c r="C39" s="39"/>
      <c r="D39" s="32"/>
      <c r="E39" s="32"/>
      <c r="F39" s="41"/>
      <c r="G39" s="42"/>
      <c r="H39" s="43"/>
      <c r="I39" s="41"/>
      <c r="J39" s="41"/>
      <c r="K39" s="41"/>
    </row>
    <row r="40" spans="2:12" s="44" customFormat="1" ht="12.75" x14ac:dyDescent="0.2">
      <c r="B40" s="34" t="s">
        <v>14</v>
      </c>
      <c r="C40" s="39"/>
      <c r="D40" s="32"/>
      <c r="E40" s="32"/>
      <c r="F40" s="41"/>
      <c r="G40" s="42"/>
      <c r="H40" s="45"/>
      <c r="I40" s="46" t="s">
        <v>15</v>
      </c>
      <c r="J40" s="41"/>
      <c r="K40" s="41"/>
    </row>
    <row r="41" spans="2:12" s="47" customFormat="1" ht="12.75" x14ac:dyDescent="0.2">
      <c r="B41" s="32"/>
      <c r="C41" s="39"/>
      <c r="D41" s="32"/>
      <c r="E41" s="32"/>
      <c r="F41" s="41"/>
      <c r="G41" s="42"/>
      <c r="H41" s="43"/>
      <c r="I41" s="48" t="s">
        <v>16</v>
      </c>
      <c r="J41" s="41"/>
      <c r="K41" s="41"/>
      <c r="L41" s="49"/>
    </row>
    <row r="42" spans="2:12" x14ac:dyDescent="0.25">
      <c r="B42" s="50"/>
      <c r="C42" s="51"/>
      <c r="D42" s="52"/>
      <c r="E42" s="52"/>
      <c r="F42" s="43"/>
      <c r="G42" s="43"/>
      <c r="H42" s="53"/>
      <c r="I42" s="54"/>
      <c r="J42" s="54"/>
      <c r="K42" s="54"/>
    </row>
    <row r="43" spans="2:12" x14ac:dyDescent="0.25">
      <c r="B43" s="55"/>
      <c r="C43" s="56"/>
      <c r="D43" s="49"/>
      <c r="E43" s="49"/>
      <c r="F43" s="57"/>
      <c r="G43" s="58"/>
      <c r="H43" s="59"/>
      <c r="I43" s="57"/>
      <c r="J43" s="57"/>
      <c r="K43" s="57"/>
    </row>
    <row r="44" spans="2:12" x14ac:dyDescent="0.25">
      <c r="B44" s="55"/>
      <c r="C44" s="56"/>
      <c r="D44" s="49"/>
      <c r="E44" s="49"/>
      <c r="F44" s="57"/>
      <c r="G44" s="58"/>
      <c r="H44" s="59"/>
      <c r="I44" s="57"/>
      <c r="J44" s="57"/>
      <c r="K44" s="57"/>
    </row>
    <row r="45" spans="2:12" x14ac:dyDescent="0.25">
      <c r="B45" s="55"/>
      <c r="C45" s="56"/>
      <c r="D45" s="49"/>
      <c r="E45" s="49"/>
      <c r="F45" s="57"/>
      <c r="G45" s="58"/>
      <c r="H45" s="59"/>
      <c r="I45" s="57"/>
      <c r="J45" s="57"/>
      <c r="K45" s="57"/>
    </row>
    <row r="46" spans="2:12" x14ac:dyDescent="0.25">
      <c r="B46" s="55"/>
      <c r="C46" s="56"/>
      <c r="D46" s="49"/>
      <c r="E46" s="49"/>
      <c r="F46" s="57"/>
      <c r="G46" s="58"/>
      <c r="H46" s="59"/>
      <c r="I46" s="57"/>
      <c r="J46" s="57"/>
      <c r="K46" s="57"/>
    </row>
    <row r="47" spans="2:12" x14ac:dyDescent="0.25">
      <c r="D47" s="1"/>
      <c r="E47" s="1"/>
      <c r="G47" s="60"/>
      <c r="H47" s="4"/>
    </row>
    <row r="48" spans="2:12" x14ac:dyDescent="0.25">
      <c r="D48" s="1"/>
      <c r="E48" s="1"/>
      <c r="G48" s="60"/>
      <c r="H48" s="4"/>
    </row>
    <row r="49" spans="4:8" x14ac:dyDescent="0.25">
      <c r="D49" s="1"/>
      <c r="E49" s="1"/>
      <c r="G49" s="60"/>
      <c r="H49" s="4"/>
    </row>
    <row r="50" spans="4:8" x14ac:dyDescent="0.25">
      <c r="D50" s="1"/>
      <c r="E50" s="1"/>
      <c r="G50" s="60"/>
      <c r="H50" s="4"/>
    </row>
    <row r="51" spans="4:8" x14ac:dyDescent="0.25">
      <c r="D51" s="1"/>
      <c r="E51" s="1"/>
      <c r="G51" s="60"/>
      <c r="H51" s="4"/>
    </row>
    <row r="52" spans="4:8" x14ac:dyDescent="0.25">
      <c r="D52" s="1"/>
      <c r="E52" s="1"/>
      <c r="G52" s="60"/>
      <c r="H52" s="4"/>
    </row>
    <row r="53" spans="4:8" x14ac:dyDescent="0.25">
      <c r="D53" s="1"/>
      <c r="E53" s="1"/>
      <c r="G53" s="60"/>
      <c r="H53" s="4"/>
    </row>
    <row r="54" spans="4:8" x14ac:dyDescent="0.25">
      <c r="D54" s="1"/>
      <c r="E54" s="1"/>
      <c r="G54" s="60"/>
      <c r="H54" s="4"/>
    </row>
    <row r="55" spans="4:8" x14ac:dyDescent="0.25">
      <c r="D55" s="1"/>
      <c r="E55" s="1"/>
      <c r="G55" s="60"/>
      <c r="H55" s="4"/>
    </row>
    <row r="56" spans="4:8" x14ac:dyDescent="0.25">
      <c r="D56" s="1"/>
      <c r="E56" s="1"/>
      <c r="G56" s="60"/>
      <c r="H56" s="4"/>
    </row>
    <row r="57" spans="4:8" x14ac:dyDescent="0.25">
      <c r="D57" s="1"/>
      <c r="E57" s="1"/>
      <c r="G57" s="60"/>
      <c r="H57" s="4"/>
    </row>
    <row r="58" spans="4:8" x14ac:dyDescent="0.25">
      <c r="D58" s="1"/>
      <c r="E58" s="1"/>
      <c r="G58" s="60"/>
      <c r="H58" s="4"/>
    </row>
    <row r="59" spans="4:8" x14ac:dyDescent="0.25">
      <c r="D59" s="1"/>
      <c r="E59" s="1"/>
      <c r="G59" s="60"/>
      <c r="H59" s="4"/>
    </row>
    <row r="60" spans="4:8" x14ac:dyDescent="0.25">
      <c r="D60" s="1"/>
      <c r="E60" s="1"/>
      <c r="G60" s="60"/>
      <c r="H60" s="4"/>
    </row>
    <row r="61" spans="4:8" x14ac:dyDescent="0.25">
      <c r="D61" s="1"/>
      <c r="E61" s="1"/>
      <c r="G61" s="60"/>
      <c r="H61" s="4"/>
    </row>
    <row r="62" spans="4:8" x14ac:dyDescent="0.25">
      <c r="D62" s="1"/>
      <c r="E62" s="1"/>
      <c r="G62" s="60"/>
      <c r="H62" s="4"/>
    </row>
    <row r="63" spans="4:8" x14ac:dyDescent="0.25">
      <c r="D63" s="1"/>
      <c r="E63" s="1"/>
      <c r="G63" s="60"/>
      <c r="H63" s="4"/>
    </row>
    <row r="64" spans="4:8" x14ac:dyDescent="0.25">
      <c r="D64" s="1"/>
      <c r="E64" s="1"/>
      <c r="G64" s="60"/>
      <c r="H64" s="4"/>
    </row>
    <row r="65" spans="4:7" x14ac:dyDescent="0.25">
      <c r="D65" s="1"/>
      <c r="E65" s="1"/>
      <c r="G65" s="60"/>
    </row>
  </sheetData>
  <autoFilter ref="B4:K29"/>
  <mergeCells count="3">
    <mergeCell ref="B2:K2"/>
    <mergeCell ref="B32:K32"/>
    <mergeCell ref="B35:K35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V- MIĘSO I PRZETWORY MIESNE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2024-12-03T09:43:48Z</cp:lastPrinted>
  <dcterms:created xsi:type="dcterms:W3CDTF">2022-11-23T18:16:26Z</dcterms:created>
  <dcterms:modified xsi:type="dcterms:W3CDTF">2024-12-03T11:32:34Z</dcterms:modified>
  <dc:language>pl-PL</dc:language>
</cp:coreProperties>
</file>